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filterPrivacy="1" defaultThemeVersion="124226"/>
  <bookViews>
    <workbookView xWindow="240" yWindow="105" windowWidth="14805" windowHeight="8010"/>
  </bookViews>
  <sheets>
    <sheet name="февраль 2016" sheetId="4" r:id="rId1"/>
  </sheets>
  <calcPr calcId="125725"/>
</workbook>
</file>

<file path=xl/calcChain.xml><?xml version="1.0" encoding="utf-8"?>
<calcChain xmlns="http://schemas.openxmlformats.org/spreadsheetml/2006/main">
  <c r="C124" i="4"/>
  <c r="D124"/>
  <c r="C130"/>
  <c r="D130"/>
  <c r="C136"/>
  <c r="D136"/>
  <c r="C112"/>
  <c r="D112"/>
  <c r="C118"/>
  <c r="D118"/>
  <c r="C88"/>
  <c r="D88"/>
  <c r="C94"/>
  <c r="D94"/>
  <c r="C100"/>
  <c r="D100"/>
  <c r="C106"/>
  <c r="D106"/>
  <c r="C82"/>
  <c r="D82"/>
  <c r="E73"/>
  <c r="D73"/>
  <c r="C73"/>
  <c r="E67"/>
  <c r="D67"/>
  <c r="C67"/>
  <c r="E61"/>
  <c r="D61"/>
  <c r="C61"/>
  <c r="E55"/>
  <c r="D55"/>
  <c r="C55"/>
  <c r="E49"/>
  <c r="D49"/>
  <c r="C49"/>
  <c r="E43"/>
  <c r="D43"/>
  <c r="C43"/>
  <c r="E40"/>
  <c r="D40"/>
  <c r="C40"/>
  <c r="E39"/>
  <c r="D39"/>
  <c r="C39"/>
  <c r="E28"/>
  <c r="D28"/>
  <c r="C28"/>
  <c r="E26"/>
  <c r="D26"/>
  <c r="C26"/>
  <c r="E25"/>
  <c r="D25"/>
  <c r="C25"/>
  <c r="E14"/>
  <c r="D14"/>
  <c r="C14"/>
</calcChain>
</file>

<file path=xl/sharedStrings.xml><?xml version="1.0" encoding="utf-8"?>
<sst xmlns="http://schemas.openxmlformats.org/spreadsheetml/2006/main" count="121" uniqueCount="89">
  <si>
    <t>Сибирский текстиль - Раскладушки, Кровати</t>
  </si>
  <si>
    <t>Склад  Мостовая, 32 (склад 50), (3822) 576-111</t>
  </si>
  <si>
    <t>Email: regul576111@mail.ru</t>
  </si>
  <si>
    <t>Сайт: http://сибирский-текстиль.рф</t>
  </si>
  <si>
    <t>февраль 2016 г.</t>
  </si>
  <si>
    <t>Вид и краткое описание изделия</t>
  </si>
  <si>
    <t>от 100 шт.</t>
  </si>
  <si>
    <t>от 50 шт.</t>
  </si>
  <si>
    <t xml:space="preserve">от 10 шт </t>
  </si>
  <si>
    <t>Розница /мелкий опт</t>
  </si>
  <si>
    <t>Кровать раскладная 192*65, жёсткая. (арт. ЭК-01)</t>
  </si>
  <si>
    <t>Вес:  7 кг , нагрузка до 90кг</t>
  </si>
  <si>
    <t>Габариты:</t>
  </si>
  <si>
    <t>Сложенный: 120*650*800, Разложенный:1920*650*240</t>
  </si>
  <si>
    <t>Кровать раскладная 192*65 с матрасом</t>
  </si>
  <si>
    <t>Вес:  8 кг , нагрузка до 90кг</t>
  </si>
  <si>
    <t xml:space="preserve">Сложенный: 160*650*800, Разложенный:1920*650*240        </t>
  </si>
  <si>
    <t>(арт. ЭК-М30), с матрасом  толщ. 2см</t>
  </si>
  <si>
    <t>(арт. ЭК-М60), с матрасом  толщ. 5см</t>
  </si>
  <si>
    <t>Кровать раскладная детская 145*65 жесткая</t>
  </si>
  <si>
    <t>(арт. ДК-01)</t>
  </si>
  <si>
    <t xml:space="preserve"> Вес: 6,5 кг , нагрузка до 80кг</t>
  </si>
  <si>
    <t>Сложенный: 120*650*630 , Разложенный:1450*650*240</t>
  </si>
  <si>
    <t>Диаметр трубы 18мм</t>
  </si>
  <si>
    <t>Кровать раскладная детская 145*65</t>
  </si>
  <si>
    <r>
      <t>Вес: 7</t>
    </r>
    <r>
      <rPr>
        <sz val="10"/>
        <rFont val="Calibri"/>
        <family val="2"/>
        <charset val="204"/>
      </rPr>
      <t xml:space="preserve"> </t>
    </r>
    <r>
      <rPr>
        <sz val="10"/>
        <rFont val="Times New Roman"/>
        <family val="1"/>
        <charset val="204"/>
      </rPr>
      <t>,5 кг , нагрузка до 90кг</t>
    </r>
  </si>
  <si>
    <t>Сложенный: 110*650*640, Разложенный:1450*650*240</t>
  </si>
  <si>
    <t>(арт. ДК-М30), с матрасом  толщ. 2см</t>
  </si>
  <si>
    <t>(арт. ДК-М60), с матрасом  толщ. 5см</t>
  </si>
  <si>
    <r>
      <t>Диаметр трубы 18мм</t>
    </r>
    <r>
      <rPr>
        <sz val="10"/>
        <rFont val="Times New Roman"/>
        <family val="1"/>
        <charset val="204"/>
      </rPr>
      <t xml:space="preserve"> </t>
    </r>
  </si>
  <si>
    <t xml:space="preserve">Кровать раскладная детская 142*70 на ламелях </t>
  </si>
  <si>
    <t>с матрасом  толщ.5см, (арт. ДК-ЛМ)</t>
  </si>
  <si>
    <t xml:space="preserve"> Вес: 8 кг , нагрузка до 80кг</t>
  </si>
  <si>
    <t>Сложенный: 140*710*730, Разложенный:1420*720*340</t>
  </si>
  <si>
    <t>Диаметр трубы 22мм</t>
  </si>
  <si>
    <t xml:space="preserve">Кровать раскладная 192*70 на ламелях , на колёсах </t>
  </si>
  <si>
    <t>с матрасом  толщ.5см, (арт. БК-1Л)</t>
  </si>
  <si>
    <t>Вес: 12 кг , нагрузка до 120кг</t>
  </si>
  <si>
    <t>Сложенный: 950*700*290, Разложенный:1920*700*340</t>
  </si>
  <si>
    <r>
      <t>Диаметр трубы 22мм</t>
    </r>
    <r>
      <rPr>
        <sz val="10"/>
        <rFont val="Times New Roman"/>
        <family val="1"/>
        <charset val="204"/>
      </rPr>
      <t xml:space="preserve"> </t>
    </r>
  </si>
  <si>
    <t xml:space="preserve">Кровать раскладная 192*70 на змейке, на колёсах </t>
  </si>
  <si>
    <t>с матрасом  толщ.5см, (арт. БК-1)</t>
  </si>
  <si>
    <t>Вес: 11 кг , нагрузка до 120кг</t>
  </si>
  <si>
    <t xml:space="preserve">Кровать раскладная 192*70 на ламелях  </t>
  </si>
  <si>
    <t>с матрасом  толщ.5см, (арт. БК-2Л)</t>
  </si>
  <si>
    <t>Вес: 10 кг , нагрузка до 120кг</t>
  </si>
  <si>
    <t>Сложенный: 950*700*140, Разложенный1920*700*340</t>
  </si>
  <si>
    <t xml:space="preserve">Кровать раскладная 192*70 на змейке </t>
  </si>
  <si>
    <t>с матрасом толщ. 5см, (арт. БК-2)</t>
  </si>
  <si>
    <t>Сложенный: 950*700*140, Разложенный:1920*700*340</t>
  </si>
  <si>
    <t xml:space="preserve">Кровать раскладная 2000*70 на сетке </t>
  </si>
  <si>
    <t>с матрасом толщ. 5см, (арт. БК-2С)</t>
  </si>
  <si>
    <t>Вес: 10 кг , нагрузка до 130кг</t>
  </si>
  <si>
    <t>Сложенный: 980*700*140, Разложенный:2000*700*310</t>
  </si>
  <si>
    <t xml:space="preserve">Диаметр трубы 22мм </t>
  </si>
  <si>
    <t>Кровати металлические (железные)</t>
  </si>
  <si>
    <t>Кровать металлическая одноярусная "Советское Детство"</t>
  </si>
  <si>
    <t>Основание - сетка прокатная, пружина. Спинка круглая</t>
  </si>
  <si>
    <t>Вес: 15-20 кг , нагрузка до 100кг</t>
  </si>
  <si>
    <t>Спальное место 80х190</t>
  </si>
  <si>
    <t>Рама труба 30*30 мм, спинка труба 32 мм.</t>
  </si>
  <si>
    <t>Цвет серый, окраска порошковая, соединение болтовое</t>
  </si>
  <si>
    <t>Вес: 15 кг , нагрузка до 100кг</t>
  </si>
  <si>
    <t>Спальное место 70х190</t>
  </si>
  <si>
    <t>Рама труба 40*20 мм.</t>
  </si>
  <si>
    <t>Кровать металлическая одноярусная "Стандарт"</t>
  </si>
  <si>
    <t>Основание - сетка сварная, ячейка 50х100 мм. Спинка круглая, усиление</t>
  </si>
  <si>
    <t>Вес: 18 кг , нагрузка до 130кг</t>
  </si>
  <si>
    <t>Рама труба 40*20 мм. Спинка двойная труба 32 мм.</t>
  </si>
  <si>
    <t>Материал ДСП, кромка 16 мм, основание ламели</t>
  </si>
  <si>
    <t>Спальное место 80х189</t>
  </si>
  <si>
    <t>Кровать металлическая двухъярусная "Эконом"</t>
  </si>
  <si>
    <t>Основание - сетка сварная, ячейка 100х100 мм.</t>
  </si>
  <si>
    <t>Вес: 20 кг , нагрузка до 100кг</t>
  </si>
  <si>
    <t>Рама труба 40*20 мм. Спинка труба 32 мм.</t>
  </si>
  <si>
    <t>Кровать металлическая двухъярусная "Эконом комплект"</t>
  </si>
  <si>
    <t>Рама труба 40*20 мм. Спинка труба 32 мм. Одно усиление. Лестница. Ограничитель.</t>
  </si>
  <si>
    <t>Кровать металлическая двухъярусная "Вариант"</t>
  </si>
  <si>
    <t>Основание - сетка сварная, ячейка 50х100 мм. Либо пружинная сетка.</t>
  </si>
  <si>
    <t>Вес: 20 кг , нагрузка до 130кг</t>
  </si>
  <si>
    <t xml:space="preserve">Рама труба 40*20 мм. Спинка двойная труба 32 мм. </t>
  </si>
  <si>
    <t>Кровать металлическая двухъярусная "Вариант комплекс"</t>
  </si>
  <si>
    <t>Основание - сетка сварная, ячейка 50х100 мм. Либо пружинная сетка. Лестница, ограничитель.</t>
  </si>
  <si>
    <t>Кровать металлическая двухъярусная "Хостел"</t>
  </si>
  <si>
    <t>Основание - сетка сварная, ячейка 50х100 мм. Усиленный каркас.</t>
  </si>
  <si>
    <t>Кровать металлическая двухъярусная "Хостел "ВИП""</t>
  </si>
  <si>
    <t>Кровать  одноярусная "Отель"</t>
  </si>
  <si>
    <t>Кровать металлическая одноярусная "кушетка"</t>
  </si>
  <si>
    <t>Основание - сетка сварная, ячейка 100х100 мм. Спинки квадратные</t>
  </si>
</sst>
</file>

<file path=xl/styles.xml><?xml version="1.0" encoding="utf-8"?>
<styleSheet xmlns="http://schemas.openxmlformats.org/spreadsheetml/2006/main">
  <numFmts count="2">
    <numFmt numFmtId="164" formatCode="_-* #,##0.00&quot;р.&quot;_-;\-* #,##0.00&quot;р.&quot;_-;_-* &quot;-&quot;??&quot;р.&quot;_-;_-@_-"/>
    <numFmt numFmtId="165" formatCode="#,##0\ _р_."/>
  </numFmts>
  <fonts count="39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1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0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Arial Cyr"/>
      <charset val="204"/>
    </font>
    <font>
      <sz val="10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indexed="8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i/>
      <sz val="14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6"/>
      <name val="Arial"/>
      <family val="2"/>
      <charset val="204"/>
    </font>
    <font>
      <sz val="10"/>
      <name val="Arial"/>
      <family val="2"/>
      <charset val="1"/>
    </font>
    <font>
      <b/>
      <i/>
      <sz val="10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45">
    <xf numFmtId="0" fontId="0" fillId="0" borderId="0"/>
    <xf numFmtId="0" fontId="1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8" fillId="20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21" borderId="7" applyNumberFormat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3" borderId="8" applyNumberFormat="0" applyFont="0" applyAlignment="0" applyProtection="0"/>
    <xf numFmtId="0" fontId="19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</cellStyleXfs>
  <cellXfs count="56">
    <xf numFmtId="0" fontId="0" fillId="0" borderId="0" xfId="0"/>
    <xf numFmtId="0" fontId="23" fillId="0" borderId="12" xfId="1" applyFont="1" applyBorder="1" applyAlignment="1" applyProtection="1">
      <alignment horizontal="center" wrapText="1"/>
      <protection locked="0"/>
    </xf>
    <xf numFmtId="0" fontId="23" fillId="0" borderId="12" xfId="1" applyFont="1" applyBorder="1" applyAlignment="1" applyProtection="1">
      <alignment horizontal="center" vertical="distributed" wrapText="1"/>
      <protection locked="0"/>
    </xf>
    <xf numFmtId="0" fontId="18" fillId="0" borderId="12" xfId="1" applyFont="1" applyBorder="1" applyAlignment="1" applyProtection="1">
      <alignment horizontal="center" wrapText="1"/>
      <protection locked="0"/>
    </xf>
    <xf numFmtId="0" fontId="27" fillId="0" borderId="0" xfId="0" applyFont="1"/>
    <xf numFmtId="0" fontId="29" fillId="0" borderId="11" xfId="1" applyFont="1" applyBorder="1" applyAlignment="1" applyProtection="1">
      <alignment horizontal="center" wrapText="1"/>
      <protection locked="0"/>
    </xf>
    <xf numFmtId="0" fontId="28" fillId="0" borderId="14" xfId="1" applyFont="1" applyBorder="1" applyAlignment="1" applyProtection="1">
      <alignment horizontal="center" wrapText="1"/>
      <protection locked="0"/>
    </xf>
    <xf numFmtId="0" fontId="23" fillId="0" borderId="11" xfId="1" applyFont="1" applyBorder="1" applyAlignment="1" applyProtection="1">
      <alignment horizontal="center" wrapText="1"/>
      <protection locked="0"/>
    </xf>
    <xf numFmtId="0" fontId="22" fillId="0" borderId="11" xfId="1" applyFont="1" applyBorder="1" applyAlignment="1" applyProtection="1">
      <alignment horizontal="center" wrapText="1"/>
      <protection locked="0"/>
    </xf>
    <xf numFmtId="0" fontId="23" fillId="0" borderId="13" xfId="1" applyFont="1" applyBorder="1" applyAlignment="1" applyProtection="1">
      <alignment horizontal="center" wrapText="1"/>
      <protection locked="0"/>
    </xf>
    <xf numFmtId="0" fontId="30" fillId="0" borderId="12" xfId="1" applyFont="1" applyBorder="1" applyAlignment="1" applyProtection="1">
      <alignment horizontal="center" wrapText="1"/>
      <protection locked="0"/>
    </xf>
    <xf numFmtId="0" fontId="27" fillId="0" borderId="0" xfId="0" applyFont="1" applyAlignment="1">
      <alignment horizontal="center" vertical="justify"/>
    </xf>
    <xf numFmtId="0" fontId="23" fillId="0" borderId="19" xfId="1" applyFont="1" applyBorder="1" applyAlignment="1" applyProtection="1">
      <alignment horizontal="center" wrapText="1"/>
      <protection locked="0"/>
    </xf>
    <xf numFmtId="0" fontId="22" fillId="0" borderId="20" xfId="1" applyFont="1" applyBorder="1" applyAlignment="1" applyProtection="1">
      <alignment horizontal="center" wrapText="1"/>
      <protection locked="0"/>
    </xf>
    <xf numFmtId="0" fontId="23" fillId="0" borderId="14" xfId="1" applyFont="1" applyBorder="1" applyAlignment="1" applyProtection="1">
      <alignment horizontal="center" wrapText="1"/>
      <protection locked="0"/>
    </xf>
    <xf numFmtId="0" fontId="29" fillId="0" borderId="0" xfId="1" applyFont="1" applyBorder="1" applyAlignment="1" applyProtection="1">
      <alignment horizontal="center" wrapText="1"/>
      <protection locked="0"/>
    </xf>
    <xf numFmtId="0" fontId="23" fillId="0" borderId="16" xfId="1" applyFont="1" applyBorder="1" applyAlignment="1" applyProtection="1">
      <alignment horizontal="center" wrapText="1"/>
      <protection locked="0"/>
    </xf>
    <xf numFmtId="0" fontId="23" fillId="0" borderId="0" xfId="1" applyFont="1" applyBorder="1" applyAlignment="1" applyProtection="1">
      <alignment horizontal="center" wrapText="1"/>
      <protection locked="0"/>
    </xf>
    <xf numFmtId="0" fontId="23" fillId="0" borderId="18" xfId="1" applyFont="1" applyBorder="1" applyAlignment="1" applyProtection="1">
      <alignment horizontal="center" wrapText="1"/>
      <protection locked="0"/>
    </xf>
    <xf numFmtId="0" fontId="18" fillId="0" borderId="16" xfId="1" applyFont="1" applyBorder="1" applyAlignment="1" applyProtection="1">
      <alignment horizontal="center" wrapText="1"/>
      <protection locked="0"/>
    </xf>
    <xf numFmtId="0" fontId="23" fillId="0" borderId="17" xfId="1" applyFont="1" applyBorder="1" applyAlignment="1" applyProtection="1">
      <alignment horizontal="center" wrapText="1"/>
      <protection locked="0"/>
    </xf>
    <xf numFmtId="0" fontId="23" fillId="0" borderId="23" xfId="1" applyFont="1" applyBorder="1" applyAlignment="1" applyProtection="1">
      <alignment horizontal="center" wrapText="1"/>
      <protection locked="0"/>
    </xf>
    <xf numFmtId="0" fontId="23" fillId="0" borderId="24" xfId="1" applyFont="1" applyBorder="1" applyAlignment="1" applyProtection="1">
      <alignment horizontal="center" wrapText="1"/>
      <protection locked="0"/>
    </xf>
    <xf numFmtId="0" fontId="28" fillId="0" borderId="13" xfId="1" applyFont="1" applyBorder="1" applyAlignment="1" applyProtection="1">
      <alignment horizontal="center" wrapText="1"/>
      <protection locked="0"/>
    </xf>
    <xf numFmtId="0" fontId="31" fillId="0" borderId="10" xfId="0" applyFont="1" applyBorder="1" applyAlignment="1">
      <alignment horizontal="center" vertical="justify"/>
    </xf>
    <xf numFmtId="0" fontId="32" fillId="0" borderId="10" xfId="1" applyFont="1" applyBorder="1" applyAlignment="1" applyProtection="1">
      <alignment horizontal="center" vertical="center" wrapText="1"/>
      <protection locked="0"/>
    </xf>
    <xf numFmtId="0" fontId="33" fillId="0" borderId="0" xfId="0" applyFont="1"/>
    <xf numFmtId="165" fontId="26" fillId="0" borderId="11" xfId="1" applyNumberFormat="1" applyFont="1" applyBorder="1" applyAlignment="1" applyProtection="1">
      <alignment horizontal="center" vertical="center" wrapText="1"/>
    </xf>
    <xf numFmtId="165" fontId="26" fillId="0" borderId="18" xfId="1" applyNumberFormat="1" applyFont="1" applyBorder="1" applyAlignment="1" applyProtection="1">
      <alignment horizontal="center" vertical="center" wrapText="1"/>
    </xf>
    <xf numFmtId="165" fontId="26" fillId="0" borderId="16" xfId="1" applyNumberFormat="1" applyFont="1" applyBorder="1" applyAlignment="1" applyProtection="1">
      <alignment horizontal="center" vertical="center" wrapText="1"/>
    </xf>
    <xf numFmtId="165" fontId="26" fillId="0" borderId="12" xfId="1" applyNumberFormat="1" applyFont="1" applyBorder="1" applyAlignment="1" applyProtection="1">
      <alignment horizontal="center" vertical="center" wrapText="1"/>
    </xf>
    <xf numFmtId="165" fontId="24" fillId="0" borderId="16" xfId="1" applyNumberFormat="1" applyFont="1" applyBorder="1" applyAlignment="1" applyProtection="1">
      <alignment horizontal="center" vertical="center" wrapText="1"/>
    </xf>
    <xf numFmtId="165" fontId="26" fillId="0" borderId="22" xfId="30" applyNumberFormat="1" applyFont="1" applyBorder="1" applyAlignment="1" applyProtection="1">
      <alignment horizontal="center" vertical="center"/>
    </xf>
    <xf numFmtId="165" fontId="26" fillId="0" borderId="15" xfId="30" applyNumberFormat="1" applyFont="1" applyBorder="1" applyAlignment="1" applyProtection="1">
      <alignment horizontal="center" vertical="center"/>
    </xf>
    <xf numFmtId="165" fontId="24" fillId="0" borderId="21" xfId="1" applyNumberFormat="1" applyFont="1" applyBorder="1" applyAlignment="1" applyProtection="1">
      <alignment horizontal="center" vertical="center"/>
    </xf>
    <xf numFmtId="165" fontId="24" fillId="0" borderId="17" xfId="1" applyNumberFormat="1" applyFont="1" applyBorder="1" applyAlignment="1" applyProtection="1">
      <alignment horizontal="center" vertical="center"/>
    </xf>
    <xf numFmtId="165" fontId="2" fillId="0" borderId="18" xfId="1" applyNumberFormat="1" applyFont="1" applyBorder="1" applyAlignment="1" applyProtection="1">
      <alignment horizontal="center" vertical="center" wrapText="1"/>
    </xf>
    <xf numFmtId="165" fontId="2" fillId="0" borderId="16" xfId="1" applyNumberFormat="1" applyFont="1" applyBorder="1" applyAlignment="1" applyProtection="1">
      <alignment horizontal="center" vertical="center" wrapText="1"/>
    </xf>
    <xf numFmtId="165" fontId="24" fillId="0" borderId="17" xfId="1" applyNumberFormat="1" applyFont="1" applyBorder="1" applyAlignment="1" applyProtection="1">
      <alignment horizontal="center" vertical="center" wrapText="1"/>
    </xf>
    <xf numFmtId="0" fontId="35" fillId="0" borderId="0" xfId="0" applyFont="1"/>
    <xf numFmtId="0" fontId="35" fillId="0" borderId="0" xfId="0" applyFont="1" applyAlignment="1">
      <alignment horizontal="center"/>
    </xf>
    <xf numFmtId="0" fontId="36" fillId="0" borderId="0" xfId="0" applyFont="1"/>
    <xf numFmtId="0" fontId="35" fillId="0" borderId="0" xfId="0" applyFont="1" applyAlignment="1">
      <alignment horizontal="right"/>
    </xf>
    <xf numFmtId="0" fontId="38" fillId="0" borderId="13" xfId="1" applyFont="1" applyBorder="1" applyAlignment="1" applyProtection="1">
      <alignment horizontal="center" vertical="center" wrapText="1"/>
      <protection locked="0"/>
    </xf>
    <xf numFmtId="0" fontId="18" fillId="0" borderId="11" xfId="1" applyFont="1" applyBorder="1" applyAlignment="1" applyProtection="1">
      <alignment horizontal="center" wrapText="1"/>
      <protection locked="0"/>
    </xf>
    <xf numFmtId="0" fontId="27" fillId="0" borderId="25" xfId="0" applyFont="1" applyBorder="1"/>
    <xf numFmtId="0" fontId="27" fillId="0" borderId="0" xfId="0" applyFont="1" applyBorder="1"/>
    <xf numFmtId="0" fontId="27" fillId="0" borderId="21" xfId="0" applyFont="1" applyBorder="1"/>
    <xf numFmtId="165" fontId="26" fillId="0" borderId="13" xfId="30" applyNumberFormat="1" applyFont="1" applyBorder="1" applyAlignment="1" applyProtection="1">
      <alignment horizontal="center" vertical="center"/>
    </xf>
    <xf numFmtId="165" fontId="26" fillId="0" borderId="12" xfId="30" applyNumberFormat="1" applyFont="1" applyBorder="1" applyAlignment="1" applyProtection="1">
      <alignment horizontal="center" vertical="center"/>
    </xf>
    <xf numFmtId="165" fontId="26" fillId="0" borderId="11" xfId="30" applyNumberFormat="1" applyFont="1" applyBorder="1" applyAlignment="1" applyProtection="1">
      <alignment horizontal="center" vertical="center"/>
    </xf>
    <xf numFmtId="0" fontId="37" fillId="0" borderId="0" xfId="0" applyFont="1" applyAlignment="1">
      <alignment horizontal="center"/>
    </xf>
    <xf numFmtId="0" fontId="3" fillId="0" borderId="0" xfId="29" applyBorder="1" applyAlignment="1" applyProtection="1">
      <alignment horizontal="right" vertical="center"/>
    </xf>
    <xf numFmtId="0" fontId="34" fillId="0" borderId="0" xfId="0" applyFont="1" applyAlignment="1">
      <alignment horizontal="center" vertical="justify"/>
    </xf>
    <xf numFmtId="0" fontId="35" fillId="0" borderId="0" xfId="0" applyFont="1" applyAlignment="1">
      <alignment horizontal="right"/>
    </xf>
    <xf numFmtId="0" fontId="3" fillId="0" borderId="0" xfId="29" applyAlignment="1" applyProtection="1">
      <alignment horizontal="right"/>
    </xf>
  </cellXfs>
  <cellStyles count="45">
    <cellStyle name="20% - Акцент1 2" xfId="2"/>
    <cellStyle name="20% - Акцент2 2" xfId="3"/>
    <cellStyle name="20% - Акцент3 2" xfId="4"/>
    <cellStyle name="20% - Акцент4 2" xfId="5"/>
    <cellStyle name="20% - Акцент5 2" xfId="6"/>
    <cellStyle name="20% - Акцент6 2" xfId="7"/>
    <cellStyle name="40% - Акцент1 2" xfId="8"/>
    <cellStyle name="40% - Акцент2 2" xfId="9"/>
    <cellStyle name="40% - Акцент3 2" xfId="10"/>
    <cellStyle name="40% - Акцент4 2" xfId="11"/>
    <cellStyle name="40% - Акцент5 2" xfId="12"/>
    <cellStyle name="40% - Акцент6 2" xfId="13"/>
    <cellStyle name="60% - Акцент1 2" xfId="14"/>
    <cellStyle name="60% - Акцент2 2" xfId="15"/>
    <cellStyle name="60% - Акцент3 2" xfId="16"/>
    <cellStyle name="60% - Акцент4 2" xfId="17"/>
    <cellStyle name="60% - Акцент5 2" xfId="18"/>
    <cellStyle name="60% - Акцент6 2" xfId="19"/>
    <cellStyle name="Акцент1 2" xfId="20"/>
    <cellStyle name="Акцент2 2" xfId="21"/>
    <cellStyle name="Акцент3 2" xfId="22"/>
    <cellStyle name="Акцент4 2" xfId="23"/>
    <cellStyle name="Акцент5 2" xfId="24"/>
    <cellStyle name="Акцент6 2" xfId="25"/>
    <cellStyle name="Ввод  2" xfId="26"/>
    <cellStyle name="Вывод 2" xfId="27"/>
    <cellStyle name="Вычисление 2" xfId="28"/>
    <cellStyle name="Гиперссылка" xfId="29" builtinId="8"/>
    <cellStyle name="Денежный 2" xfId="30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1"/>
    <cellStyle name="Плохой 2" xfId="39"/>
    <cellStyle name="Пояснение 2" xfId="40"/>
    <cellStyle name="Примечание 2" xfId="41"/>
    <cellStyle name="Связанная ячейка 2" xfId="42"/>
    <cellStyle name="Текст предупреждения 2" xfId="43"/>
    <cellStyle name="Хороший 2" xfId="4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18" Type="http://schemas.openxmlformats.org/officeDocument/2006/relationships/image" Target="../media/image15.png"/><Relationship Id="rId3" Type="http://schemas.openxmlformats.org/officeDocument/2006/relationships/image" Target="../media/image2.jpeg"/><Relationship Id="rId21" Type="http://schemas.openxmlformats.org/officeDocument/2006/relationships/image" Target="../media/image18.png"/><Relationship Id="rId7" Type="http://schemas.openxmlformats.org/officeDocument/2006/relationships/image" Target="../media/image6.jpeg"/><Relationship Id="rId12" Type="http://schemas.openxmlformats.org/officeDocument/2006/relationships/image" Target="../media/image11.png"/><Relationship Id="rId17" Type="http://schemas.openxmlformats.org/officeDocument/2006/relationships/image" Target="../media/image14.png"/><Relationship Id="rId25" Type="http://schemas.openxmlformats.org/officeDocument/2006/relationships/image" Target="../media/image22.png"/><Relationship Id="rId2" Type="http://schemas.openxmlformats.org/officeDocument/2006/relationships/image" Target="../media/image1.png"/><Relationship Id="rId16" Type="http://schemas.microsoft.com/office/2007/relationships/hdphoto" Target="../media/hdphoto1.wdp"/><Relationship Id="rId20" Type="http://schemas.openxmlformats.org/officeDocument/2006/relationships/image" Target="../media/image17.png"/><Relationship Id="rId1" Type="http://schemas.openxmlformats.org/officeDocument/2006/relationships/hyperlink" Target="http://&#1089;&#1080;&#1073;&#1080;&#1088;&#1089;&#1082;&#1080;&#1081;-&#1090;&#1077;&#1082;&#1089;&#1090;&#1080;&#1083;&#1100;.&#1088;&#1092;/" TargetMode="External"/><Relationship Id="rId6" Type="http://schemas.openxmlformats.org/officeDocument/2006/relationships/image" Target="../media/image5.jpeg"/><Relationship Id="rId11" Type="http://schemas.openxmlformats.org/officeDocument/2006/relationships/image" Target="../media/image10.png"/><Relationship Id="rId24" Type="http://schemas.openxmlformats.org/officeDocument/2006/relationships/image" Target="../media/image21.png"/><Relationship Id="rId5" Type="http://schemas.openxmlformats.org/officeDocument/2006/relationships/image" Target="../media/image4.png"/><Relationship Id="rId15" Type="http://schemas.openxmlformats.org/officeDocument/2006/relationships/image" Target="../media/image13.png"/><Relationship Id="rId23" Type="http://schemas.openxmlformats.org/officeDocument/2006/relationships/image" Target="../media/image20.png"/><Relationship Id="rId10" Type="http://schemas.openxmlformats.org/officeDocument/2006/relationships/image" Target="../media/image9.png"/><Relationship Id="rId19" Type="http://schemas.openxmlformats.org/officeDocument/2006/relationships/image" Target="../media/image16.png"/><Relationship Id="rId4" Type="http://schemas.openxmlformats.org/officeDocument/2006/relationships/image" Target="../media/image3.png"/><Relationship Id="rId9" Type="http://schemas.openxmlformats.org/officeDocument/2006/relationships/image" Target="../media/image8.jpeg"/><Relationship Id="rId14" Type="http://schemas.openxmlformats.org/officeDocument/2006/relationships/hyperlink" Target="http://&#1089;&#1080;&#1073;&#1080;&#1088;&#1089;&#1082;&#1080;&#1081;-&#1090;&#1077;&#1082;&#1089;&#1090;&#1080;&#1083;&#1100;.&#1088;&#1092;/category/krovati-metallicheskie/" TargetMode="External"/><Relationship Id="rId22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13</xdr:row>
      <xdr:rowOff>66675</xdr:rowOff>
    </xdr:from>
    <xdr:to>
      <xdr:col>1</xdr:col>
      <xdr:colOff>2247900</xdr:colOff>
      <xdr:row>17</xdr:row>
      <xdr:rowOff>133350</xdr:rowOff>
    </xdr:to>
    <xdr:pic>
      <xdr:nvPicPr>
        <xdr:cNvPr id="2" name="Picture 11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3362325"/>
          <a:ext cx="2085975" cy="11144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171451</xdr:colOff>
      <xdr:row>19</xdr:row>
      <xdr:rowOff>133350</xdr:rowOff>
    </xdr:from>
    <xdr:to>
      <xdr:col>1</xdr:col>
      <xdr:colOff>2209800</xdr:colOff>
      <xdr:row>26</xdr:row>
      <xdr:rowOff>28575</xdr:rowOff>
    </xdr:to>
    <xdr:pic>
      <xdr:nvPicPr>
        <xdr:cNvPr id="3" name="Picture 2" descr="Кровать раскладная раскладушка «Комфорт-40»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1" y="4743450"/>
          <a:ext cx="2038349" cy="1095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200024</xdr:colOff>
      <xdr:row>27</xdr:row>
      <xdr:rowOff>104775</xdr:rowOff>
    </xdr:from>
    <xdr:to>
      <xdr:col>1</xdr:col>
      <xdr:colOff>2095499</xdr:colOff>
      <xdr:row>33</xdr:row>
      <xdr:rowOff>2151</xdr:rowOff>
    </xdr:to>
    <xdr:pic>
      <xdr:nvPicPr>
        <xdr:cNvPr id="4" name="Picture 99" descr="www.yarsbyt.ru Детская раскладушка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4" y="6115050"/>
          <a:ext cx="1895475" cy="9737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133349</xdr:colOff>
      <xdr:row>34</xdr:row>
      <xdr:rowOff>95250</xdr:rowOff>
    </xdr:from>
    <xdr:to>
      <xdr:col>1</xdr:col>
      <xdr:colOff>2124075</xdr:colOff>
      <xdr:row>40</xdr:row>
      <xdr:rowOff>0</xdr:rowOff>
    </xdr:to>
    <xdr:pic>
      <xdr:nvPicPr>
        <xdr:cNvPr id="5" name="Picture 10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49" y="7353300"/>
          <a:ext cx="1990726" cy="1019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42</xdr:row>
      <xdr:rowOff>28575</xdr:rowOff>
    </xdr:from>
    <xdr:to>
      <xdr:col>1</xdr:col>
      <xdr:colOff>2247900</xdr:colOff>
      <xdr:row>47</xdr:row>
      <xdr:rowOff>88622</xdr:rowOff>
    </xdr:to>
    <xdr:pic>
      <xdr:nvPicPr>
        <xdr:cNvPr id="6" name="Picture 19" descr="ktk_lm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8791575"/>
          <a:ext cx="1866900" cy="97444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232833</xdr:colOff>
      <xdr:row>49</xdr:row>
      <xdr:rowOff>28575</xdr:rowOff>
    </xdr:from>
    <xdr:to>
      <xdr:col>1</xdr:col>
      <xdr:colOff>2228850</xdr:colOff>
      <xdr:row>52</xdr:row>
      <xdr:rowOff>171450</xdr:rowOff>
    </xdr:to>
    <xdr:pic>
      <xdr:nvPicPr>
        <xdr:cNvPr id="7" name="Picture 16" descr="kr1lsp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633" y="10077450"/>
          <a:ext cx="1996017" cy="914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157444</xdr:colOff>
      <xdr:row>55</xdr:row>
      <xdr:rowOff>57150</xdr:rowOff>
    </xdr:from>
    <xdr:to>
      <xdr:col>1</xdr:col>
      <xdr:colOff>2209800</xdr:colOff>
      <xdr:row>58</xdr:row>
      <xdr:rowOff>238125</xdr:rowOff>
    </xdr:to>
    <xdr:pic>
      <xdr:nvPicPr>
        <xdr:cNvPr id="8" name="Picture 14" descr="kr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3244" y="11591925"/>
          <a:ext cx="2052356" cy="952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179856</xdr:colOff>
      <xdr:row>61</xdr:row>
      <xdr:rowOff>19051</xdr:rowOff>
    </xdr:from>
    <xdr:to>
      <xdr:col>1</xdr:col>
      <xdr:colOff>2143125</xdr:colOff>
      <xdr:row>65</xdr:row>
      <xdr:rowOff>47625</xdr:rowOff>
    </xdr:to>
    <xdr:pic>
      <xdr:nvPicPr>
        <xdr:cNvPr id="9" name="Picture 13" descr="kr2lsp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5656" y="13039726"/>
          <a:ext cx="1963269" cy="10572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147545</xdr:colOff>
      <xdr:row>66</xdr:row>
      <xdr:rowOff>178472</xdr:rowOff>
    </xdr:from>
    <xdr:to>
      <xdr:col>1</xdr:col>
      <xdr:colOff>2257424</xdr:colOff>
      <xdr:row>70</xdr:row>
      <xdr:rowOff>247650</xdr:rowOff>
    </xdr:to>
    <xdr:pic>
      <xdr:nvPicPr>
        <xdr:cNvPr id="10" name="Рисунок 9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345" y="14485022"/>
          <a:ext cx="2109879" cy="10407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695325</xdr:colOff>
      <xdr:row>72</xdr:row>
      <xdr:rowOff>99494</xdr:rowOff>
    </xdr:from>
    <xdr:to>
      <xdr:col>1</xdr:col>
      <xdr:colOff>695325</xdr:colOff>
      <xdr:row>78</xdr:row>
      <xdr:rowOff>9526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15891944"/>
          <a:ext cx="1181100" cy="12816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0</xdr:col>
      <xdr:colOff>1781175</xdr:colOff>
      <xdr:row>7</xdr:row>
      <xdr:rowOff>254000</xdr:rowOff>
    </xdr:to>
    <xdr:pic>
      <xdr:nvPicPr>
        <xdr:cNvPr id="12" name="Picture 9" descr="images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85725"/>
          <a:ext cx="1295400" cy="152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72</xdr:row>
      <xdr:rowOff>66675</xdr:rowOff>
    </xdr:from>
    <xdr:to>
      <xdr:col>1</xdr:col>
      <xdr:colOff>1790700</xdr:colOff>
      <xdr:row>77</xdr:row>
      <xdr:rowOff>219953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5859125"/>
          <a:ext cx="1123950" cy="12105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398734</xdr:colOff>
      <xdr:row>81</xdr:row>
      <xdr:rowOff>144137</xdr:rowOff>
    </xdr:from>
    <xdr:to>
      <xdr:col>1</xdr:col>
      <xdr:colOff>2905126</xdr:colOff>
      <xdr:row>86</xdr:row>
      <xdr:rowOff>247650</xdr:rowOff>
    </xdr:to>
    <xdr:pic>
      <xdr:nvPicPr>
        <xdr:cNvPr id="23" name="Рисунок 2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="" xmlns:a14="http://schemas.microsoft.com/office/drawing/2010/main">
                <a14:imgLayer r:embed="rId1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4534" y="17898737"/>
          <a:ext cx="2506392" cy="16179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853470</xdr:colOff>
      <xdr:row>87</xdr:row>
      <xdr:rowOff>92353</xdr:rowOff>
    </xdr:from>
    <xdr:to>
      <xdr:col>1</xdr:col>
      <xdr:colOff>2480278</xdr:colOff>
      <xdr:row>92</xdr:row>
      <xdr:rowOff>59252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 bwMode="auto">
        <a:xfrm>
          <a:off x="5349270" y="19342378"/>
          <a:ext cx="1626808" cy="15099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384482</xdr:colOff>
      <xdr:row>93</xdr:row>
      <xdr:rowOff>15445</xdr:rowOff>
    </xdr:from>
    <xdr:to>
      <xdr:col>1</xdr:col>
      <xdr:colOff>2619376</xdr:colOff>
      <xdr:row>98</xdr:row>
      <xdr:rowOff>161925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0282" y="20979970"/>
          <a:ext cx="2234894" cy="15942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390526</xdr:colOff>
      <xdr:row>99</xdr:row>
      <xdr:rowOff>89004</xdr:rowOff>
    </xdr:from>
    <xdr:to>
      <xdr:col>1</xdr:col>
      <xdr:colOff>2666999</xdr:colOff>
      <xdr:row>104</xdr:row>
      <xdr:rowOff>114299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6" y="22758504"/>
          <a:ext cx="2276473" cy="15016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619125</xdr:colOff>
      <xdr:row>105</xdr:row>
      <xdr:rowOff>47626</xdr:rowOff>
    </xdr:from>
    <xdr:to>
      <xdr:col>1</xdr:col>
      <xdr:colOff>2867025</xdr:colOff>
      <xdr:row>110</xdr:row>
      <xdr:rowOff>166661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24450676"/>
          <a:ext cx="2247900" cy="19002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111</xdr:row>
      <xdr:rowOff>180975</xdr:rowOff>
    </xdr:from>
    <xdr:to>
      <xdr:col>1</xdr:col>
      <xdr:colOff>2867025</xdr:colOff>
      <xdr:row>116</xdr:row>
      <xdr:rowOff>206198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26622375"/>
          <a:ext cx="2409825" cy="179687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409574</xdr:colOff>
      <xdr:row>117</xdr:row>
      <xdr:rowOff>123825</xdr:rowOff>
    </xdr:from>
    <xdr:to>
      <xdr:col>1</xdr:col>
      <xdr:colOff>3009899</xdr:colOff>
      <xdr:row>122</xdr:row>
      <xdr:rowOff>283703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4" y="28641675"/>
          <a:ext cx="2600325" cy="19982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323851</xdr:colOff>
      <xdr:row>123</xdr:row>
      <xdr:rowOff>95251</xdr:rowOff>
    </xdr:from>
    <xdr:to>
      <xdr:col>1</xdr:col>
      <xdr:colOff>3131581</xdr:colOff>
      <xdr:row>128</xdr:row>
      <xdr:rowOff>361950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1" y="31194376"/>
          <a:ext cx="2807730" cy="24002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129</xdr:row>
      <xdr:rowOff>88843</xdr:rowOff>
    </xdr:from>
    <xdr:to>
      <xdr:col>1</xdr:col>
      <xdr:colOff>3143249</xdr:colOff>
      <xdr:row>134</xdr:row>
      <xdr:rowOff>419100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4035943"/>
          <a:ext cx="3028949" cy="273055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142874</xdr:colOff>
      <xdr:row>135</xdr:row>
      <xdr:rowOff>243150</xdr:rowOff>
    </xdr:from>
    <xdr:to>
      <xdr:col>1</xdr:col>
      <xdr:colOff>3143249</xdr:colOff>
      <xdr:row>140</xdr:row>
      <xdr:rowOff>381000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4" y="37114425"/>
          <a:ext cx="3000375" cy="2547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regul576111@mail.ru" TargetMode="External"/><Relationship Id="rId1" Type="http://schemas.openxmlformats.org/officeDocument/2006/relationships/hyperlink" Target="http://sib-t.webasyst.net/shop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F142"/>
  <sheetViews>
    <sheetView tabSelected="1" topLeftCell="A85" workbookViewId="0">
      <selection activeCell="G81" sqref="G81"/>
    </sheetView>
  </sheetViews>
  <sheetFormatPr defaultRowHeight="12.75"/>
  <cols>
    <col min="1" max="1" width="67.42578125" style="4" customWidth="1"/>
    <col min="2" max="2" width="53" style="4" customWidth="1"/>
    <col min="3" max="3" width="11.7109375" style="11" customWidth="1"/>
    <col min="4" max="4" width="12" style="11" customWidth="1"/>
    <col min="5" max="6" width="11.42578125" style="11" customWidth="1"/>
    <col min="7" max="16384" width="9.140625" style="4"/>
  </cols>
  <sheetData>
    <row r="2" spans="1:6" s="39" customFormat="1" ht="29.25" customHeight="1">
      <c r="A2" s="53" t="s">
        <v>0</v>
      </c>
      <c r="B2" s="53"/>
      <c r="C2" s="53"/>
      <c r="D2" s="53"/>
      <c r="E2" s="53"/>
      <c r="F2" s="53"/>
    </row>
    <row r="3" spans="1:6" s="39" customFormat="1" ht="15">
      <c r="A3"/>
      <c r="B3" s="54"/>
      <c r="C3" s="54"/>
      <c r="D3" s="54"/>
      <c r="E3" s="54"/>
      <c r="F3" s="54"/>
    </row>
    <row r="4" spans="1:6" s="39" customFormat="1" ht="15">
      <c r="A4"/>
      <c r="B4" s="54" t="s">
        <v>1</v>
      </c>
      <c r="C4" s="54"/>
      <c r="D4" s="54"/>
      <c r="E4" s="54"/>
      <c r="F4" s="54"/>
    </row>
    <row r="5" spans="1:6" s="39" customFormat="1" ht="15">
      <c r="A5"/>
      <c r="B5" s="55" t="s">
        <v>2</v>
      </c>
      <c r="C5" s="55"/>
      <c r="D5" s="55"/>
      <c r="E5" s="55"/>
      <c r="F5" s="55"/>
    </row>
    <row r="6" spans="1:6" s="39" customFormat="1" ht="15">
      <c r="A6"/>
      <c r="B6" s="40"/>
      <c r="C6" s="40"/>
      <c r="D6" s="42"/>
    </row>
    <row r="7" spans="1:6" s="39" customFormat="1" ht="4.5" customHeight="1">
      <c r="A7"/>
      <c r="B7" s="40"/>
      <c r="C7" s="40"/>
      <c r="D7" s="54"/>
      <c r="E7" s="54"/>
      <c r="F7" s="54"/>
    </row>
    <row r="8" spans="1:6" s="39" customFormat="1" ht="27" customHeight="1">
      <c r="A8"/>
      <c r="B8" s="52" t="s">
        <v>3</v>
      </c>
      <c r="C8" s="52"/>
      <c r="D8" s="52"/>
      <c r="E8" s="52"/>
      <c r="F8" s="52"/>
    </row>
    <row r="11" spans="1:6">
      <c r="A11" s="41" t="s">
        <v>4</v>
      </c>
    </row>
    <row r="12" spans="1:6" s="26" customFormat="1" ht="66" customHeight="1">
      <c r="A12" s="25" t="s">
        <v>5</v>
      </c>
      <c r="B12" s="25"/>
      <c r="C12" s="24" t="s">
        <v>6</v>
      </c>
      <c r="D12" s="24" t="s">
        <v>7</v>
      </c>
      <c r="E12" s="24" t="s">
        <v>8</v>
      </c>
      <c r="F12" s="24" t="s">
        <v>9</v>
      </c>
    </row>
    <row r="13" spans="1:6" ht="13.5" thickBot="1">
      <c r="A13" s="5"/>
      <c r="B13" s="15"/>
    </row>
    <row r="14" spans="1:6" ht="24" customHeight="1">
      <c r="A14" s="6" t="s">
        <v>10</v>
      </c>
      <c r="B14" s="23"/>
      <c r="C14" s="48">
        <f>F14-F14*6%</f>
        <v>1673.2</v>
      </c>
      <c r="D14" s="48">
        <f>F14-F14*4%</f>
        <v>1708.8</v>
      </c>
      <c r="E14" s="48">
        <f>F14-F14*2%</f>
        <v>1744.4</v>
      </c>
      <c r="F14" s="48">
        <v>1780</v>
      </c>
    </row>
    <row r="15" spans="1:6" ht="16.5" customHeight="1">
      <c r="A15" s="1" t="s">
        <v>11</v>
      </c>
      <c r="B15" s="1"/>
      <c r="C15" s="49"/>
      <c r="D15" s="49"/>
      <c r="E15" s="49"/>
      <c r="F15" s="49"/>
    </row>
    <row r="16" spans="1:6" ht="18" customHeight="1">
      <c r="A16" s="2" t="s">
        <v>12</v>
      </c>
      <c r="B16" s="2"/>
      <c r="C16" s="49"/>
      <c r="D16" s="49"/>
      <c r="E16" s="49"/>
      <c r="F16" s="49"/>
    </row>
    <row r="17" spans="1:6" ht="24" customHeight="1">
      <c r="A17" s="1" t="s">
        <v>13</v>
      </c>
      <c r="B17" s="1"/>
      <c r="C17" s="49"/>
      <c r="D17" s="49"/>
      <c r="E17" s="49"/>
      <c r="F17" s="49"/>
    </row>
    <row r="18" spans="1:6" ht="20.25" customHeight="1" thickBot="1">
      <c r="A18" s="1"/>
      <c r="B18" s="7"/>
      <c r="C18" s="49"/>
      <c r="D18" s="49"/>
      <c r="E18" s="49"/>
      <c r="F18" s="49"/>
    </row>
    <row r="19" spans="1:6" ht="0.75" customHeight="1" thickBot="1">
      <c r="A19" s="7"/>
      <c r="B19" s="1"/>
      <c r="C19" s="27"/>
      <c r="D19" s="27"/>
      <c r="E19" s="27"/>
      <c r="F19" s="27"/>
    </row>
    <row r="20" spans="1:6" ht="18" customHeight="1">
      <c r="A20" s="14" t="s">
        <v>14</v>
      </c>
      <c r="B20" s="9"/>
      <c r="C20" s="28"/>
      <c r="D20" s="28"/>
      <c r="E20" s="28"/>
      <c r="F20" s="28"/>
    </row>
    <row r="21" spans="1:6" ht="13.5" customHeight="1">
      <c r="A21" s="12" t="s">
        <v>15</v>
      </c>
      <c r="B21" s="1"/>
      <c r="C21" s="29"/>
      <c r="D21" s="29"/>
      <c r="E21" s="29"/>
      <c r="F21" s="29"/>
    </row>
    <row r="22" spans="1:6" ht="14.25">
      <c r="A22" s="12" t="s">
        <v>12</v>
      </c>
      <c r="B22" s="1"/>
      <c r="C22" s="29"/>
      <c r="D22" s="29"/>
      <c r="E22" s="29"/>
      <c r="F22" s="29"/>
    </row>
    <row r="23" spans="1:6" ht="14.25">
      <c r="A23" s="12" t="s">
        <v>16</v>
      </c>
      <c r="B23" s="1"/>
      <c r="C23" s="29"/>
      <c r="D23" s="30"/>
      <c r="E23" s="30"/>
      <c r="F23" s="30"/>
    </row>
    <row r="24" spans="1:6" ht="4.5" customHeight="1" thickBot="1">
      <c r="A24" s="12"/>
      <c r="B24" s="1"/>
      <c r="C24" s="31"/>
      <c r="D24" s="31"/>
      <c r="E24" s="31"/>
      <c r="F24" s="31"/>
    </row>
    <row r="25" spans="1:6" ht="15" thickBot="1">
      <c r="A25" s="21" t="s">
        <v>17</v>
      </c>
      <c r="B25" s="1"/>
      <c r="C25" s="32">
        <f>F25-F25*6%</f>
        <v>2161.06</v>
      </c>
      <c r="D25" s="33">
        <f>F25-F25*4%</f>
        <v>2207.04</v>
      </c>
      <c r="E25" s="33">
        <f>F25-F25*2%</f>
        <v>2253.02</v>
      </c>
      <c r="F25" s="33">
        <v>2299</v>
      </c>
    </row>
    <row r="26" spans="1:6" ht="15" thickBot="1">
      <c r="A26" s="21" t="s">
        <v>18</v>
      </c>
      <c r="B26" s="1"/>
      <c r="C26" s="32">
        <f>F26-F26*6%</f>
        <v>2402.64</v>
      </c>
      <c r="D26" s="33">
        <f>F26-F26*4%</f>
        <v>2453.7600000000002</v>
      </c>
      <c r="E26" s="33">
        <f>F26-F26*2%</f>
        <v>2504.88</v>
      </c>
      <c r="F26" s="33">
        <v>2556</v>
      </c>
    </row>
    <row r="27" spans="1:6" ht="15.75" thickBot="1">
      <c r="A27" s="13"/>
      <c r="B27" s="8"/>
      <c r="C27" s="34"/>
      <c r="D27" s="34"/>
      <c r="E27" s="34"/>
      <c r="F27" s="35"/>
    </row>
    <row r="28" spans="1:6" ht="21" customHeight="1">
      <c r="A28" s="9" t="s">
        <v>19</v>
      </c>
      <c r="B28" s="9"/>
      <c r="C28" s="48">
        <f>F28-F28*6%</f>
        <v>1513.4</v>
      </c>
      <c r="D28" s="48">
        <f>F28-F28*4%</f>
        <v>1545.6</v>
      </c>
      <c r="E28" s="48">
        <f>F28-F28*2%</f>
        <v>1577.8</v>
      </c>
      <c r="F28" s="48">
        <v>1610</v>
      </c>
    </row>
    <row r="29" spans="1:6">
      <c r="A29" s="1" t="s">
        <v>20</v>
      </c>
      <c r="B29" s="1"/>
      <c r="C29" s="49"/>
      <c r="D29" s="49"/>
      <c r="E29" s="49"/>
      <c r="F29" s="49"/>
    </row>
    <row r="30" spans="1:6">
      <c r="A30" s="1" t="s">
        <v>21</v>
      </c>
      <c r="B30" s="1"/>
      <c r="C30" s="49"/>
      <c r="D30" s="49"/>
      <c r="E30" s="49"/>
      <c r="F30" s="49"/>
    </row>
    <row r="31" spans="1:6">
      <c r="A31" s="1" t="s">
        <v>12</v>
      </c>
      <c r="B31" s="1"/>
      <c r="C31" s="49"/>
      <c r="D31" s="49"/>
      <c r="E31" s="49"/>
      <c r="F31" s="49"/>
    </row>
    <row r="32" spans="1:6">
      <c r="A32" s="1" t="s">
        <v>22</v>
      </c>
      <c r="B32" s="1"/>
      <c r="C32" s="49"/>
      <c r="D32" s="49"/>
      <c r="E32" s="49"/>
      <c r="F32" s="49"/>
    </row>
    <row r="33" spans="1:6">
      <c r="A33" s="3" t="s">
        <v>23</v>
      </c>
      <c r="B33" s="3"/>
      <c r="C33" s="49"/>
      <c r="D33" s="49"/>
      <c r="E33" s="49"/>
      <c r="F33" s="49"/>
    </row>
    <row r="34" spans="1:6" ht="13.5" thickBot="1">
      <c r="A34" s="7"/>
      <c r="B34" s="7"/>
      <c r="C34" s="50"/>
      <c r="D34" s="50"/>
      <c r="E34" s="50"/>
      <c r="F34" s="50"/>
    </row>
    <row r="35" spans="1:6" ht="14.25">
      <c r="A35" s="9" t="s">
        <v>24</v>
      </c>
      <c r="B35" s="18"/>
      <c r="C35" s="36"/>
      <c r="D35" s="36"/>
      <c r="E35" s="36"/>
      <c r="F35" s="36"/>
    </row>
    <row r="36" spans="1:6" ht="14.25">
      <c r="A36" s="1" t="s">
        <v>25</v>
      </c>
      <c r="B36" s="16"/>
      <c r="C36" s="37"/>
      <c r="D36" s="37"/>
      <c r="E36" s="37"/>
      <c r="F36" s="37"/>
    </row>
    <row r="37" spans="1:6" ht="14.25">
      <c r="A37" s="1" t="s">
        <v>12</v>
      </c>
      <c r="B37" s="16"/>
      <c r="C37" s="37"/>
      <c r="D37" s="37"/>
      <c r="E37" s="37"/>
      <c r="F37" s="37"/>
    </row>
    <row r="38" spans="1:6" ht="15" thickBot="1">
      <c r="A38" s="1" t="s">
        <v>26</v>
      </c>
      <c r="B38" s="16"/>
      <c r="C38" s="37"/>
      <c r="D38" s="37"/>
      <c r="E38" s="37"/>
      <c r="F38" s="37"/>
    </row>
    <row r="39" spans="1:6" ht="15" thickBot="1">
      <c r="A39" s="22" t="s">
        <v>27</v>
      </c>
      <c r="B39" s="17"/>
      <c r="C39" s="33">
        <f>F39-F39*6%</f>
        <v>1901.62</v>
      </c>
      <c r="D39" s="33">
        <f>F39-F39*4%</f>
        <v>1942.08</v>
      </c>
      <c r="E39" s="33">
        <f>F39-F39*2%</f>
        <v>1982.54</v>
      </c>
      <c r="F39" s="33">
        <v>2023</v>
      </c>
    </row>
    <row r="40" spans="1:6" ht="15" thickBot="1">
      <c r="A40" s="22" t="s">
        <v>28</v>
      </c>
      <c r="B40" s="17"/>
      <c r="C40" s="33">
        <f>F40-F40*6%</f>
        <v>2176.1</v>
      </c>
      <c r="D40" s="33">
        <f>F40-F40*4%</f>
        <v>2222.4</v>
      </c>
      <c r="E40" s="33">
        <f>F40-F40*2%</f>
        <v>2268.6999999999998</v>
      </c>
      <c r="F40" s="33">
        <v>2315</v>
      </c>
    </row>
    <row r="41" spans="1:6" ht="15">
      <c r="A41" s="3" t="s">
        <v>29</v>
      </c>
      <c r="B41" s="19"/>
      <c r="C41" s="31"/>
      <c r="D41" s="31"/>
      <c r="E41" s="31"/>
      <c r="F41" s="31"/>
    </row>
    <row r="42" spans="1:6" ht="6" customHeight="1" thickBot="1">
      <c r="A42" s="7"/>
      <c r="B42" s="20"/>
      <c r="C42" s="38"/>
      <c r="D42" s="38"/>
      <c r="E42" s="38"/>
      <c r="F42" s="38"/>
    </row>
    <row r="43" spans="1:6" ht="21" customHeight="1">
      <c r="A43" s="9" t="s">
        <v>30</v>
      </c>
      <c r="B43" s="9"/>
      <c r="C43" s="48">
        <f>F43-F43*6%</f>
        <v>3121.74</v>
      </c>
      <c r="D43" s="48">
        <f>F43-F43*4%</f>
        <v>3188.16</v>
      </c>
      <c r="E43" s="48">
        <f>F43-F43*2%</f>
        <v>3254.58</v>
      </c>
      <c r="F43" s="48">
        <v>3321</v>
      </c>
    </row>
    <row r="44" spans="1:6">
      <c r="A44" s="1" t="s">
        <v>31</v>
      </c>
      <c r="B44" s="1"/>
      <c r="C44" s="49"/>
      <c r="D44" s="49"/>
      <c r="E44" s="49"/>
      <c r="F44" s="49"/>
    </row>
    <row r="45" spans="1:6">
      <c r="A45" s="1" t="s">
        <v>32</v>
      </c>
      <c r="B45" s="1"/>
      <c r="C45" s="49"/>
      <c r="D45" s="49"/>
      <c r="E45" s="49"/>
      <c r="F45" s="49"/>
    </row>
    <row r="46" spans="1:6">
      <c r="A46" s="1" t="s">
        <v>12</v>
      </c>
      <c r="B46" s="1"/>
      <c r="C46" s="49"/>
      <c r="D46" s="49"/>
      <c r="E46" s="49"/>
      <c r="F46" s="49"/>
    </row>
    <row r="47" spans="1:6">
      <c r="A47" s="1" t="s">
        <v>33</v>
      </c>
      <c r="B47" s="1"/>
      <c r="C47" s="49"/>
      <c r="D47" s="49"/>
      <c r="E47" s="49"/>
      <c r="F47" s="49"/>
    </row>
    <row r="48" spans="1:6" ht="13.5" thickBot="1">
      <c r="A48" s="1" t="s">
        <v>34</v>
      </c>
      <c r="B48" s="1"/>
      <c r="C48" s="49"/>
      <c r="D48" s="49"/>
      <c r="E48" s="49"/>
      <c r="F48" s="49"/>
    </row>
    <row r="49" spans="1:6" ht="15.75" customHeight="1">
      <c r="A49" s="9" t="s">
        <v>35</v>
      </c>
      <c r="B49" s="9"/>
      <c r="C49" s="48">
        <f>F49-F49*6%</f>
        <v>3500.56</v>
      </c>
      <c r="D49" s="48">
        <f>F49-F49*4%</f>
        <v>3575.04</v>
      </c>
      <c r="E49" s="48">
        <f>F49-F49*2%</f>
        <v>3649.52</v>
      </c>
      <c r="F49" s="48">
        <v>3724</v>
      </c>
    </row>
    <row r="50" spans="1:6" ht="20.25" customHeight="1">
      <c r="A50" s="1" t="s">
        <v>36</v>
      </c>
      <c r="B50" s="1"/>
      <c r="C50" s="49"/>
      <c r="D50" s="49"/>
      <c r="E50" s="49"/>
      <c r="F50" s="49"/>
    </row>
    <row r="51" spans="1:6" ht="20.25" customHeight="1">
      <c r="A51" s="1" t="s">
        <v>37</v>
      </c>
      <c r="B51" s="1"/>
      <c r="C51" s="49"/>
      <c r="D51" s="49"/>
      <c r="E51" s="49"/>
      <c r="F51" s="49"/>
    </row>
    <row r="52" spans="1:6" ht="20.25" customHeight="1">
      <c r="A52" s="1" t="s">
        <v>12</v>
      </c>
      <c r="B52" s="1"/>
      <c r="C52" s="49"/>
      <c r="D52" s="49"/>
      <c r="E52" s="49"/>
      <c r="F52" s="49"/>
    </row>
    <row r="53" spans="1:6" ht="20.25" customHeight="1">
      <c r="A53" s="1" t="s">
        <v>38</v>
      </c>
      <c r="B53" s="1"/>
      <c r="C53" s="49"/>
      <c r="D53" s="49"/>
      <c r="E53" s="49"/>
      <c r="F53" s="49"/>
    </row>
    <row r="54" spans="1:6" ht="20.25" customHeight="1" thickBot="1">
      <c r="A54" s="3" t="s">
        <v>39</v>
      </c>
      <c r="B54" s="3"/>
      <c r="C54" s="49"/>
      <c r="D54" s="49"/>
      <c r="E54" s="49"/>
      <c r="F54" s="49"/>
    </row>
    <row r="55" spans="1:6" ht="15.75" customHeight="1">
      <c r="A55" s="9" t="s">
        <v>40</v>
      </c>
      <c r="B55" s="9"/>
      <c r="C55" s="48">
        <f>F55-F55*6%</f>
        <v>3575.76</v>
      </c>
      <c r="D55" s="48">
        <f>F55-F55*4%</f>
        <v>3651.84</v>
      </c>
      <c r="E55" s="48">
        <f>F55-F55*2%</f>
        <v>3727.92</v>
      </c>
      <c r="F55" s="48">
        <v>3804</v>
      </c>
    </row>
    <row r="56" spans="1:6" ht="20.25" customHeight="1">
      <c r="A56" s="1" t="s">
        <v>41</v>
      </c>
      <c r="B56" s="1"/>
      <c r="C56" s="49"/>
      <c r="D56" s="49"/>
      <c r="E56" s="49"/>
      <c r="F56" s="49"/>
    </row>
    <row r="57" spans="1:6" ht="20.25" customHeight="1">
      <c r="A57" s="1" t="s">
        <v>42</v>
      </c>
      <c r="B57" s="1"/>
      <c r="C57" s="49"/>
      <c r="D57" s="49"/>
      <c r="E57" s="49"/>
      <c r="F57" s="49"/>
    </row>
    <row r="58" spans="1:6" ht="20.25" customHeight="1">
      <c r="A58" s="1" t="s">
        <v>12</v>
      </c>
      <c r="B58" s="1"/>
      <c r="C58" s="49"/>
      <c r="D58" s="49"/>
      <c r="E58" s="49"/>
      <c r="F58" s="49"/>
    </row>
    <row r="59" spans="1:6" ht="20.25" customHeight="1">
      <c r="A59" s="1" t="s">
        <v>38</v>
      </c>
      <c r="B59" s="1"/>
      <c r="C59" s="49"/>
      <c r="D59" s="49"/>
      <c r="E59" s="49"/>
      <c r="F59" s="49"/>
    </row>
    <row r="60" spans="1:6" ht="20.25" customHeight="1" thickBot="1">
      <c r="A60" s="3" t="s">
        <v>34</v>
      </c>
      <c r="B60" s="3"/>
      <c r="C60" s="49"/>
      <c r="D60" s="49"/>
      <c r="E60" s="49"/>
      <c r="F60" s="49"/>
    </row>
    <row r="61" spans="1:6" ht="15.75" customHeight="1">
      <c r="A61" s="9" t="s">
        <v>43</v>
      </c>
      <c r="B61" s="9"/>
      <c r="C61" s="48">
        <f>F61-F61*6%</f>
        <v>3215.74</v>
      </c>
      <c r="D61" s="48">
        <f>F61-F61*4%</f>
        <v>3284.16</v>
      </c>
      <c r="E61" s="48">
        <f>F61-F61*2%</f>
        <v>3352.58</v>
      </c>
      <c r="F61" s="48">
        <v>3421</v>
      </c>
    </row>
    <row r="62" spans="1:6" ht="20.25" customHeight="1">
      <c r="A62" s="1" t="s">
        <v>44</v>
      </c>
      <c r="B62" s="1"/>
      <c r="C62" s="49"/>
      <c r="D62" s="49"/>
      <c r="E62" s="49"/>
      <c r="F62" s="49"/>
    </row>
    <row r="63" spans="1:6" ht="20.25" customHeight="1">
      <c r="A63" s="1" t="s">
        <v>45</v>
      </c>
      <c r="B63" s="1"/>
      <c r="C63" s="49"/>
      <c r="D63" s="49"/>
      <c r="E63" s="49"/>
      <c r="F63" s="49"/>
    </row>
    <row r="64" spans="1:6" ht="20.25" customHeight="1">
      <c r="A64" s="1" t="s">
        <v>12</v>
      </c>
      <c r="B64" s="1"/>
      <c r="C64" s="49"/>
      <c r="D64" s="49"/>
      <c r="E64" s="49"/>
      <c r="F64" s="49"/>
    </row>
    <row r="65" spans="1:6" ht="20.25" customHeight="1">
      <c r="A65" s="1" t="s">
        <v>46</v>
      </c>
      <c r="B65" s="1"/>
      <c r="C65" s="49"/>
      <c r="D65" s="49"/>
      <c r="E65" s="49"/>
      <c r="F65" s="49"/>
    </row>
    <row r="66" spans="1:6" ht="20.25" customHeight="1" thickBot="1">
      <c r="A66" s="3" t="s">
        <v>39</v>
      </c>
      <c r="B66" s="3"/>
      <c r="C66" s="49"/>
      <c r="D66" s="49"/>
      <c r="E66" s="49"/>
      <c r="F66" s="49"/>
    </row>
    <row r="67" spans="1:6" ht="15.75" customHeight="1">
      <c r="A67" s="9" t="s">
        <v>47</v>
      </c>
      <c r="B67" s="9"/>
      <c r="C67" s="48">
        <f>F67-F67*6%</f>
        <v>3310.68</v>
      </c>
      <c r="D67" s="48">
        <f>F67-F67*4%</f>
        <v>3381.12</v>
      </c>
      <c r="E67" s="48">
        <f>F67-F67*2%</f>
        <v>3451.56</v>
      </c>
      <c r="F67" s="48">
        <v>3522</v>
      </c>
    </row>
    <row r="68" spans="1:6" ht="20.25" customHeight="1">
      <c r="A68" s="1" t="s">
        <v>48</v>
      </c>
      <c r="B68" s="1"/>
      <c r="C68" s="49"/>
      <c r="D68" s="49"/>
      <c r="E68" s="49"/>
      <c r="F68" s="49"/>
    </row>
    <row r="69" spans="1:6" ht="20.25" customHeight="1">
      <c r="A69" s="1" t="s">
        <v>45</v>
      </c>
      <c r="B69" s="1"/>
      <c r="C69" s="49"/>
      <c r="D69" s="49"/>
      <c r="E69" s="49"/>
      <c r="F69" s="49"/>
    </row>
    <row r="70" spans="1:6" ht="20.25" customHeight="1">
      <c r="A70" s="1" t="s">
        <v>12</v>
      </c>
      <c r="B70" s="1"/>
      <c r="C70" s="49"/>
      <c r="D70" s="49"/>
      <c r="E70" s="49"/>
      <c r="F70" s="49"/>
    </row>
    <row r="71" spans="1:6" ht="20.25" customHeight="1">
      <c r="A71" s="1" t="s">
        <v>49</v>
      </c>
      <c r="B71" s="1"/>
      <c r="C71" s="49"/>
      <c r="D71" s="49"/>
      <c r="E71" s="49"/>
      <c r="F71" s="49"/>
    </row>
    <row r="72" spans="1:6" ht="20.25" customHeight="1" thickBot="1">
      <c r="A72" s="3" t="s">
        <v>39</v>
      </c>
      <c r="B72" s="3"/>
      <c r="C72" s="49"/>
      <c r="D72" s="49"/>
      <c r="E72" s="49"/>
      <c r="F72" s="49"/>
    </row>
    <row r="73" spans="1:6" ht="21" customHeight="1">
      <c r="A73" s="9" t="s">
        <v>50</v>
      </c>
      <c r="B73" s="9"/>
      <c r="C73" s="48">
        <f>F73-F73*6%</f>
        <v>3803.24</v>
      </c>
      <c r="D73" s="48">
        <f>F73-F73*4%</f>
        <v>3884.16</v>
      </c>
      <c r="E73" s="48">
        <f>F73-F73*2%</f>
        <v>3965.08</v>
      </c>
      <c r="F73" s="48">
        <v>4046</v>
      </c>
    </row>
    <row r="74" spans="1:6">
      <c r="A74" s="1" t="s">
        <v>51</v>
      </c>
      <c r="B74" s="1"/>
      <c r="C74" s="49"/>
      <c r="D74" s="49"/>
      <c r="E74" s="49"/>
      <c r="F74" s="49"/>
    </row>
    <row r="75" spans="1:6">
      <c r="A75" s="10" t="s">
        <v>52</v>
      </c>
      <c r="B75" s="10"/>
      <c r="C75" s="49"/>
      <c r="D75" s="49"/>
      <c r="E75" s="49"/>
      <c r="F75" s="49"/>
    </row>
    <row r="76" spans="1:6">
      <c r="A76" s="1" t="s">
        <v>12</v>
      </c>
      <c r="B76" s="1"/>
      <c r="C76" s="49"/>
      <c r="D76" s="49"/>
      <c r="E76" s="49"/>
      <c r="F76" s="49"/>
    </row>
    <row r="77" spans="1:6" ht="24" customHeight="1">
      <c r="A77" s="1" t="s">
        <v>53</v>
      </c>
      <c r="B77" s="1"/>
      <c r="C77" s="49"/>
      <c r="D77" s="49"/>
      <c r="E77" s="49"/>
      <c r="F77" s="49"/>
    </row>
    <row r="78" spans="1:6" ht="24.75" customHeight="1" thickBot="1">
      <c r="A78" s="7" t="s">
        <v>54</v>
      </c>
      <c r="B78" s="7"/>
      <c r="C78" s="50"/>
      <c r="D78" s="50"/>
      <c r="E78" s="50"/>
      <c r="F78" s="50"/>
    </row>
    <row r="80" spans="1:6" ht="16.5" customHeight="1">
      <c r="A80" s="51" t="s">
        <v>55</v>
      </c>
      <c r="B80" s="51"/>
      <c r="C80" s="51"/>
      <c r="D80" s="51"/>
      <c r="E80" s="51"/>
      <c r="F80" s="51"/>
    </row>
    <row r="81" spans="1:6" ht="13.5" thickBot="1"/>
    <row r="82" spans="1:6" ht="38.25" customHeight="1">
      <c r="A82" s="43" t="s">
        <v>56</v>
      </c>
      <c r="B82" s="9"/>
      <c r="C82" s="48">
        <f>E82-E82*7%</f>
        <v>2325</v>
      </c>
      <c r="D82" s="48">
        <f>E82-E82*5%</f>
        <v>2375</v>
      </c>
      <c r="E82" s="48">
        <v>2500</v>
      </c>
      <c r="F82" s="48">
        <v>2860</v>
      </c>
    </row>
    <row r="83" spans="1:6" ht="20.25" customHeight="1">
      <c r="A83" s="1" t="s">
        <v>57</v>
      </c>
      <c r="B83" s="1"/>
      <c r="C83" s="49"/>
      <c r="D83" s="49"/>
      <c r="E83" s="49"/>
      <c r="F83" s="49"/>
    </row>
    <row r="84" spans="1:6" ht="20.25" customHeight="1">
      <c r="A84" s="1" t="s">
        <v>58</v>
      </c>
      <c r="B84" s="1"/>
      <c r="C84" s="49"/>
      <c r="D84" s="49"/>
      <c r="E84" s="49"/>
      <c r="F84" s="49"/>
    </row>
    <row r="85" spans="1:6" ht="20.25" customHeight="1">
      <c r="A85" s="1" t="s">
        <v>59</v>
      </c>
      <c r="B85" s="1"/>
      <c r="C85" s="49"/>
      <c r="D85" s="49"/>
      <c r="E85" s="49"/>
      <c r="F85" s="49"/>
    </row>
    <row r="86" spans="1:6" ht="20.25" customHeight="1">
      <c r="A86" s="1" t="s">
        <v>60</v>
      </c>
      <c r="B86" s="1"/>
      <c r="C86" s="49"/>
      <c r="D86" s="49"/>
      <c r="E86" s="49"/>
      <c r="F86" s="49"/>
    </row>
    <row r="87" spans="1:6" ht="20.25" customHeight="1" thickBot="1">
      <c r="A87" s="1" t="s">
        <v>61</v>
      </c>
      <c r="B87" s="3"/>
      <c r="C87" s="49"/>
      <c r="D87" s="49"/>
      <c r="E87" s="49"/>
      <c r="F87" s="49"/>
    </row>
    <row r="88" spans="1:6" ht="36" customHeight="1">
      <c r="A88" s="43" t="s">
        <v>87</v>
      </c>
      <c r="B88" s="9"/>
      <c r="C88" s="48">
        <f t="shared" ref="C88" si="0">E88-E88*7%</f>
        <v>1953</v>
      </c>
      <c r="D88" s="48">
        <f t="shared" ref="D88" si="1">E88-E88*5%</f>
        <v>1995</v>
      </c>
      <c r="E88" s="48">
        <v>2100</v>
      </c>
      <c r="F88" s="48">
        <v>2300</v>
      </c>
    </row>
    <row r="89" spans="1:6" ht="20.25" customHeight="1">
      <c r="A89" s="1" t="s">
        <v>88</v>
      </c>
      <c r="B89" s="1"/>
      <c r="C89" s="49"/>
      <c r="D89" s="49"/>
      <c r="E89" s="49"/>
      <c r="F89" s="49"/>
    </row>
    <row r="90" spans="1:6" ht="20.25" customHeight="1">
      <c r="A90" s="1" t="s">
        <v>62</v>
      </c>
      <c r="B90" s="1"/>
      <c r="C90" s="49"/>
      <c r="D90" s="49"/>
      <c r="E90" s="49"/>
      <c r="F90" s="49"/>
    </row>
    <row r="91" spans="1:6" ht="24.75" customHeight="1">
      <c r="A91" s="1" t="s">
        <v>63</v>
      </c>
      <c r="B91" s="1"/>
      <c r="C91" s="49"/>
      <c r="D91" s="49"/>
      <c r="E91" s="49"/>
      <c r="F91" s="49"/>
    </row>
    <row r="92" spans="1:6" ht="20.25" customHeight="1">
      <c r="A92" s="1" t="s">
        <v>64</v>
      </c>
      <c r="B92" s="1"/>
      <c r="C92" s="49"/>
      <c r="D92" s="49"/>
      <c r="E92" s="49"/>
      <c r="F92" s="49"/>
    </row>
    <row r="93" spans="1:6" ht="20.25" customHeight="1" thickBot="1">
      <c r="A93" s="1" t="s">
        <v>61</v>
      </c>
      <c r="B93" s="3"/>
      <c r="C93" s="49"/>
      <c r="D93" s="49"/>
      <c r="E93" s="49"/>
      <c r="F93" s="49"/>
    </row>
    <row r="94" spans="1:6" ht="33" customHeight="1">
      <c r="A94" s="43" t="s">
        <v>65</v>
      </c>
      <c r="B94" s="9"/>
      <c r="C94" s="48">
        <f t="shared" ref="C94" si="2">E94-E94*7%</f>
        <v>3069</v>
      </c>
      <c r="D94" s="48">
        <f t="shared" ref="D94" si="3">E94-E94*5%</f>
        <v>3135</v>
      </c>
      <c r="E94" s="48">
        <v>3300</v>
      </c>
      <c r="F94" s="48">
        <v>3575</v>
      </c>
    </row>
    <row r="95" spans="1:6" ht="20.25" customHeight="1">
      <c r="A95" s="1" t="s">
        <v>66</v>
      </c>
      <c r="B95" s="1"/>
      <c r="C95" s="49"/>
      <c r="D95" s="49"/>
      <c r="E95" s="49"/>
      <c r="F95" s="49"/>
    </row>
    <row r="96" spans="1:6" ht="20.25" customHeight="1">
      <c r="A96" s="1" t="s">
        <v>67</v>
      </c>
      <c r="B96" s="1"/>
      <c r="C96" s="49"/>
      <c r="D96" s="49"/>
      <c r="E96" s="49"/>
      <c r="F96" s="49"/>
    </row>
    <row r="97" spans="1:6" ht="20.25" customHeight="1">
      <c r="A97" s="1" t="s">
        <v>59</v>
      </c>
      <c r="B97" s="1"/>
      <c r="C97" s="49"/>
      <c r="D97" s="49"/>
      <c r="E97" s="49"/>
      <c r="F97" s="49"/>
    </row>
    <row r="98" spans="1:6" ht="20.25" customHeight="1">
      <c r="A98" s="1" t="s">
        <v>68</v>
      </c>
      <c r="B98" s="1"/>
      <c r="C98" s="49"/>
      <c r="D98" s="49"/>
      <c r="E98" s="49"/>
      <c r="F98" s="49"/>
    </row>
    <row r="99" spans="1:6" ht="20.25" customHeight="1" thickBot="1">
      <c r="A99" s="1" t="s">
        <v>61</v>
      </c>
      <c r="B99" s="3"/>
      <c r="C99" s="49"/>
      <c r="D99" s="49"/>
      <c r="E99" s="49"/>
      <c r="F99" s="49"/>
    </row>
    <row r="100" spans="1:6" ht="32.25" customHeight="1">
      <c r="A100" s="43" t="s">
        <v>86</v>
      </c>
      <c r="B100" s="9"/>
      <c r="C100" s="48">
        <f t="shared" ref="C100" si="4">E100-E100*7%</f>
        <v>3813</v>
      </c>
      <c r="D100" s="48">
        <f t="shared" ref="D100" si="5">E100-E100*5%</f>
        <v>3895</v>
      </c>
      <c r="E100" s="48">
        <v>4100</v>
      </c>
      <c r="F100" s="48">
        <v>4370</v>
      </c>
    </row>
    <row r="101" spans="1:6" ht="20.25" customHeight="1">
      <c r="A101" s="1" t="s">
        <v>69</v>
      </c>
      <c r="B101" s="1"/>
      <c r="C101" s="49"/>
      <c r="D101" s="49"/>
      <c r="E101" s="49"/>
      <c r="F101" s="49"/>
    </row>
    <row r="102" spans="1:6" ht="23.25" customHeight="1">
      <c r="A102" s="1" t="s">
        <v>70</v>
      </c>
      <c r="B102" s="1"/>
      <c r="C102" s="49"/>
      <c r="D102" s="49"/>
      <c r="E102" s="49"/>
      <c r="F102" s="49"/>
    </row>
    <row r="103" spans="1:6" ht="20.25" customHeight="1">
      <c r="A103" s="1"/>
      <c r="B103" s="1"/>
      <c r="C103" s="49"/>
      <c r="D103" s="49"/>
      <c r="E103" s="49"/>
      <c r="F103" s="49"/>
    </row>
    <row r="104" spans="1:6" ht="20.25" customHeight="1">
      <c r="A104" s="1"/>
      <c r="B104" s="1"/>
      <c r="C104" s="49"/>
      <c r="D104" s="49"/>
      <c r="E104" s="49"/>
      <c r="F104" s="49"/>
    </row>
    <row r="105" spans="1:6" ht="20.25" customHeight="1" thickBot="1">
      <c r="A105" s="1"/>
      <c r="B105" s="3"/>
      <c r="C105" s="49"/>
      <c r="D105" s="49"/>
      <c r="E105" s="49"/>
      <c r="F105" s="49"/>
    </row>
    <row r="106" spans="1:6" ht="59.25" customHeight="1">
      <c r="A106" s="43" t="s">
        <v>71</v>
      </c>
      <c r="B106" s="9"/>
      <c r="C106" s="48">
        <f t="shared" ref="C106" si="6">E106-E106*7%</f>
        <v>3673.5</v>
      </c>
      <c r="D106" s="48">
        <f t="shared" ref="D106" si="7">E106-E106*5%</f>
        <v>3752.5</v>
      </c>
      <c r="E106" s="48">
        <v>3950</v>
      </c>
      <c r="F106" s="48">
        <v>4280</v>
      </c>
    </row>
    <row r="107" spans="1:6" ht="20.25" customHeight="1">
      <c r="A107" s="1" t="s">
        <v>72</v>
      </c>
      <c r="B107" s="1"/>
      <c r="C107" s="49"/>
      <c r="D107" s="49"/>
      <c r="E107" s="49"/>
      <c r="F107" s="49"/>
    </row>
    <row r="108" spans="1:6" ht="20.25" customHeight="1">
      <c r="A108" s="1" t="s">
        <v>73</v>
      </c>
      <c r="B108" s="1"/>
      <c r="C108" s="49"/>
      <c r="D108" s="49"/>
      <c r="E108" s="49"/>
      <c r="F108" s="49"/>
    </row>
    <row r="109" spans="1:6" ht="20.25" customHeight="1">
      <c r="A109" s="1" t="s">
        <v>63</v>
      </c>
      <c r="B109" s="1"/>
      <c r="C109" s="49"/>
      <c r="D109" s="49"/>
      <c r="E109" s="49"/>
      <c r="F109" s="49"/>
    </row>
    <row r="110" spans="1:6" ht="20.25" customHeight="1">
      <c r="A110" s="1" t="s">
        <v>74</v>
      </c>
      <c r="B110" s="1"/>
      <c r="C110" s="49"/>
      <c r="D110" s="49"/>
      <c r="E110" s="49"/>
      <c r="F110" s="49"/>
    </row>
    <row r="111" spans="1:6" ht="20.25" customHeight="1" thickBot="1">
      <c r="A111" s="7" t="s">
        <v>61</v>
      </c>
      <c r="B111" s="44"/>
      <c r="C111" s="50"/>
      <c r="D111" s="50"/>
      <c r="E111" s="50"/>
      <c r="F111" s="50"/>
    </row>
    <row r="112" spans="1:6" ht="33" customHeight="1">
      <c r="A112" s="43" t="s">
        <v>75</v>
      </c>
      <c r="C112" s="49">
        <f t="shared" ref="C112" si="8">E112-E112*7%</f>
        <v>4603.5</v>
      </c>
      <c r="D112" s="49">
        <f t="shared" ref="D112:D118" si="9">E112-E112*5%</f>
        <v>4702.5</v>
      </c>
      <c r="E112" s="48">
        <v>4950</v>
      </c>
      <c r="F112" s="48">
        <v>5225</v>
      </c>
    </row>
    <row r="113" spans="1:6" ht="24" customHeight="1">
      <c r="A113" s="1" t="s">
        <v>72</v>
      </c>
      <c r="C113" s="49"/>
      <c r="D113" s="49"/>
      <c r="E113" s="49"/>
      <c r="F113" s="49"/>
    </row>
    <row r="114" spans="1:6" ht="24" customHeight="1">
      <c r="A114" s="1" t="s">
        <v>73</v>
      </c>
      <c r="C114" s="49"/>
      <c r="D114" s="49"/>
      <c r="E114" s="49"/>
      <c r="F114" s="49"/>
    </row>
    <row r="115" spans="1:6" ht="24" customHeight="1">
      <c r="A115" s="1" t="s">
        <v>63</v>
      </c>
      <c r="C115" s="49"/>
      <c r="D115" s="49"/>
      <c r="E115" s="49"/>
      <c r="F115" s="49"/>
    </row>
    <row r="116" spans="1:6" ht="34.5" customHeight="1">
      <c r="A116" s="1" t="s">
        <v>76</v>
      </c>
      <c r="C116" s="49"/>
      <c r="D116" s="49"/>
      <c r="E116" s="49"/>
      <c r="F116" s="49"/>
    </row>
    <row r="117" spans="1:6" ht="24" customHeight="1" thickBot="1">
      <c r="A117" s="1" t="s">
        <v>61</v>
      </c>
      <c r="C117" s="49"/>
      <c r="D117" s="49"/>
      <c r="E117" s="49"/>
      <c r="F117" s="49"/>
    </row>
    <row r="118" spans="1:6" ht="24.75" customHeight="1">
      <c r="A118" s="43" t="s">
        <v>77</v>
      </c>
      <c r="B118" s="45"/>
      <c r="C118" s="48">
        <f t="shared" ref="C118" si="10">E118-E118*7%</f>
        <v>5208</v>
      </c>
      <c r="D118" s="48">
        <f t="shared" si="9"/>
        <v>5320</v>
      </c>
      <c r="E118" s="48">
        <v>5600</v>
      </c>
      <c r="F118" s="48">
        <v>6300</v>
      </c>
    </row>
    <row r="119" spans="1:6" ht="30" customHeight="1">
      <c r="A119" s="1" t="s">
        <v>78</v>
      </c>
      <c r="B119" s="46"/>
      <c r="C119" s="49"/>
      <c r="D119" s="49"/>
      <c r="E119" s="49"/>
      <c r="F119" s="49"/>
    </row>
    <row r="120" spans="1:6" ht="30" customHeight="1">
      <c r="A120" s="1" t="s">
        <v>79</v>
      </c>
      <c r="B120" s="46"/>
      <c r="C120" s="49"/>
      <c r="D120" s="49"/>
      <c r="E120" s="49"/>
      <c r="F120" s="49"/>
    </row>
    <row r="121" spans="1:6" ht="30" customHeight="1">
      <c r="A121" s="1" t="s">
        <v>59</v>
      </c>
      <c r="B121" s="46"/>
      <c r="C121" s="49"/>
      <c r="D121" s="49"/>
      <c r="E121" s="49"/>
      <c r="F121" s="49"/>
    </row>
    <row r="122" spans="1:6" ht="30" customHeight="1">
      <c r="A122" s="1" t="s">
        <v>80</v>
      </c>
      <c r="B122" s="46"/>
      <c r="C122" s="49"/>
      <c r="D122" s="49"/>
      <c r="E122" s="49"/>
      <c r="F122" s="49"/>
    </row>
    <row r="123" spans="1:6" ht="30" customHeight="1" thickBot="1">
      <c r="A123" s="7" t="s">
        <v>61</v>
      </c>
      <c r="B123" s="47"/>
      <c r="C123" s="50"/>
      <c r="D123" s="50"/>
      <c r="E123" s="50"/>
      <c r="F123" s="50"/>
    </row>
    <row r="124" spans="1:6" ht="27" customHeight="1">
      <c r="A124" s="43" t="s">
        <v>81</v>
      </c>
      <c r="B124" s="45"/>
      <c r="C124" s="48">
        <f t="shared" ref="C124" si="11">E124-E124*7%</f>
        <v>5942.7</v>
      </c>
      <c r="D124" s="48">
        <f t="shared" ref="D124:D136" si="12">E124-E124*5%</f>
        <v>6070.5</v>
      </c>
      <c r="E124" s="48">
        <v>6390</v>
      </c>
      <c r="F124" s="48">
        <v>7100</v>
      </c>
    </row>
    <row r="125" spans="1:6" ht="27" customHeight="1">
      <c r="A125" s="1" t="s">
        <v>82</v>
      </c>
      <c r="B125" s="46"/>
      <c r="C125" s="49"/>
      <c r="D125" s="49"/>
      <c r="E125" s="49"/>
      <c r="F125" s="49"/>
    </row>
    <row r="126" spans="1:6" ht="31.5" customHeight="1">
      <c r="A126" s="1" t="s">
        <v>79</v>
      </c>
      <c r="B126" s="46"/>
      <c r="C126" s="49"/>
      <c r="D126" s="49"/>
      <c r="E126" s="49"/>
      <c r="F126" s="49"/>
    </row>
    <row r="127" spans="1:6" ht="41.25" customHeight="1">
      <c r="A127" s="1" t="s">
        <v>59</v>
      </c>
      <c r="B127" s="46"/>
      <c r="C127" s="49"/>
      <c r="D127" s="49"/>
      <c r="E127" s="49"/>
      <c r="F127" s="49"/>
    </row>
    <row r="128" spans="1:6" ht="41.25" customHeight="1">
      <c r="A128" s="1" t="s">
        <v>80</v>
      </c>
      <c r="B128" s="46"/>
      <c r="C128" s="49"/>
      <c r="D128" s="49"/>
      <c r="E128" s="49"/>
      <c r="F128" s="49"/>
    </row>
    <row r="129" spans="1:6" ht="41.25" customHeight="1" thickBot="1">
      <c r="A129" s="7" t="s">
        <v>61</v>
      </c>
      <c r="B129" s="47"/>
      <c r="C129" s="50"/>
      <c r="D129" s="50"/>
      <c r="E129" s="50"/>
      <c r="F129" s="50"/>
    </row>
    <row r="130" spans="1:6" ht="41.25" customHeight="1">
      <c r="A130" s="43" t="s">
        <v>83</v>
      </c>
      <c r="B130" s="45"/>
      <c r="C130" s="48">
        <f t="shared" ref="C130" si="13">E130-E130*7%</f>
        <v>8277</v>
      </c>
      <c r="D130" s="48">
        <f t="shared" si="12"/>
        <v>8455</v>
      </c>
      <c r="E130" s="48">
        <v>8900</v>
      </c>
      <c r="F130" s="48">
        <v>9600</v>
      </c>
    </row>
    <row r="131" spans="1:6" ht="41.25" customHeight="1">
      <c r="A131" s="1" t="s">
        <v>84</v>
      </c>
      <c r="B131" s="46"/>
      <c r="C131" s="49"/>
      <c r="D131" s="49"/>
      <c r="E131" s="49"/>
      <c r="F131" s="49"/>
    </row>
    <row r="132" spans="1:6" ht="41.25" customHeight="1">
      <c r="A132" s="1" t="s">
        <v>59</v>
      </c>
      <c r="B132" s="46"/>
      <c r="C132" s="49"/>
      <c r="D132" s="49"/>
      <c r="E132" s="49"/>
      <c r="F132" s="49"/>
    </row>
    <row r="133" spans="1:6" ht="24" customHeight="1">
      <c r="A133" s="1"/>
      <c r="B133" s="46"/>
      <c r="C133" s="49"/>
      <c r="D133" s="49"/>
      <c r="E133" s="49"/>
      <c r="F133" s="49"/>
    </row>
    <row r="134" spans="1:6" ht="41.25" customHeight="1">
      <c r="A134" s="1"/>
      <c r="B134" s="46"/>
      <c r="C134" s="49"/>
      <c r="D134" s="49"/>
      <c r="E134" s="49"/>
      <c r="F134" s="49"/>
    </row>
    <row r="135" spans="1:6" ht="41.25" customHeight="1" thickBot="1">
      <c r="A135" s="7"/>
      <c r="B135" s="47"/>
      <c r="C135" s="50"/>
      <c r="D135" s="50"/>
      <c r="E135" s="50"/>
      <c r="F135" s="50"/>
    </row>
    <row r="136" spans="1:6" ht="24.75" customHeight="1">
      <c r="A136" s="43" t="s">
        <v>85</v>
      </c>
      <c r="B136" s="45"/>
      <c r="C136" s="48">
        <f t="shared" ref="C136" si="14">E136-E136*7%</f>
        <v>9114</v>
      </c>
      <c r="D136" s="48">
        <f t="shared" si="12"/>
        <v>9310</v>
      </c>
      <c r="E136" s="48">
        <v>9800</v>
      </c>
      <c r="F136" s="48">
        <v>11100</v>
      </c>
    </row>
    <row r="137" spans="1:6" ht="41.25" customHeight="1">
      <c r="A137" s="1" t="s">
        <v>84</v>
      </c>
      <c r="B137" s="46"/>
      <c r="C137" s="49"/>
      <c r="D137" s="49"/>
      <c r="E137" s="49"/>
      <c r="F137" s="49"/>
    </row>
    <row r="138" spans="1:6" ht="41.25" customHeight="1">
      <c r="A138" s="1" t="s">
        <v>59</v>
      </c>
      <c r="B138" s="46"/>
      <c r="C138" s="49"/>
      <c r="D138" s="49"/>
      <c r="E138" s="49"/>
      <c r="F138" s="49"/>
    </row>
    <row r="139" spans="1:6" ht="41.25" customHeight="1">
      <c r="A139" s="1"/>
      <c r="B139" s="46"/>
      <c r="C139" s="49"/>
      <c r="D139" s="49"/>
      <c r="E139" s="49"/>
      <c r="F139" s="49"/>
    </row>
    <row r="140" spans="1:6" ht="41.25" customHeight="1">
      <c r="A140" s="1"/>
      <c r="B140" s="46"/>
      <c r="C140" s="49"/>
      <c r="D140" s="49"/>
      <c r="E140" s="49"/>
      <c r="F140" s="49"/>
    </row>
    <row r="141" spans="1:6" ht="41.25" customHeight="1" thickBot="1">
      <c r="A141" s="7"/>
      <c r="B141" s="47"/>
      <c r="C141" s="50"/>
      <c r="D141" s="50"/>
      <c r="E141" s="50"/>
      <c r="F141" s="50"/>
    </row>
    <row r="142" spans="1:6" ht="41.25" customHeight="1"/>
  </sheetData>
  <mergeCells count="79">
    <mergeCell ref="C67:C72"/>
    <mergeCell ref="D67:D72"/>
    <mergeCell ref="E67:E72"/>
    <mergeCell ref="F67:F72"/>
    <mergeCell ref="C73:C78"/>
    <mergeCell ref="D73:D78"/>
    <mergeCell ref="E73:E78"/>
    <mergeCell ref="F73:F78"/>
    <mergeCell ref="C55:C60"/>
    <mergeCell ref="D55:D60"/>
    <mergeCell ref="E55:E60"/>
    <mergeCell ref="F55:F60"/>
    <mergeCell ref="C61:C66"/>
    <mergeCell ref="D61:D66"/>
    <mergeCell ref="E61:E66"/>
    <mergeCell ref="F61:F66"/>
    <mergeCell ref="C43:C48"/>
    <mergeCell ref="D43:D48"/>
    <mergeCell ref="E43:E48"/>
    <mergeCell ref="F43:F48"/>
    <mergeCell ref="C49:C54"/>
    <mergeCell ref="D49:D54"/>
    <mergeCell ref="E49:E54"/>
    <mergeCell ref="F49:F54"/>
    <mergeCell ref="C14:C18"/>
    <mergeCell ref="D14:D18"/>
    <mergeCell ref="E14:E18"/>
    <mergeCell ref="F14:F18"/>
    <mergeCell ref="C28:C34"/>
    <mergeCell ref="D28:D34"/>
    <mergeCell ref="E28:E34"/>
    <mergeCell ref="F28:F34"/>
    <mergeCell ref="B8:F8"/>
    <mergeCell ref="A2:F2"/>
    <mergeCell ref="B3:F3"/>
    <mergeCell ref="B4:F4"/>
    <mergeCell ref="B5:F5"/>
    <mergeCell ref="D7:F7"/>
    <mergeCell ref="F82:F87"/>
    <mergeCell ref="C88:C93"/>
    <mergeCell ref="D88:D93"/>
    <mergeCell ref="E88:E93"/>
    <mergeCell ref="F88:F93"/>
    <mergeCell ref="C106:C111"/>
    <mergeCell ref="D106:D111"/>
    <mergeCell ref="E106:E111"/>
    <mergeCell ref="F106:F111"/>
    <mergeCell ref="A80:F80"/>
    <mergeCell ref="C94:C99"/>
    <mergeCell ref="D94:D99"/>
    <mergeCell ref="E94:E99"/>
    <mergeCell ref="F94:F99"/>
    <mergeCell ref="C100:C105"/>
    <mergeCell ref="D100:D105"/>
    <mergeCell ref="E100:E105"/>
    <mergeCell ref="F100:F105"/>
    <mergeCell ref="C82:C87"/>
    <mergeCell ref="D82:D87"/>
    <mergeCell ref="E82:E87"/>
    <mergeCell ref="F112:F117"/>
    <mergeCell ref="E118:E123"/>
    <mergeCell ref="F118:F123"/>
    <mergeCell ref="C124:C129"/>
    <mergeCell ref="D124:D129"/>
    <mergeCell ref="E124:E129"/>
    <mergeCell ref="F124:F129"/>
    <mergeCell ref="C112:C117"/>
    <mergeCell ref="D112:D117"/>
    <mergeCell ref="C118:C123"/>
    <mergeCell ref="D118:D123"/>
    <mergeCell ref="E112:E117"/>
    <mergeCell ref="C130:C135"/>
    <mergeCell ref="D130:D135"/>
    <mergeCell ref="E130:E135"/>
    <mergeCell ref="F130:F135"/>
    <mergeCell ref="C136:C141"/>
    <mergeCell ref="D136:D141"/>
    <mergeCell ref="E136:E141"/>
    <mergeCell ref="F136:F141"/>
  </mergeCells>
  <hyperlinks>
    <hyperlink ref="B8" r:id="rId1" display="Сайт: http://sib-t.webasyst.net/shop/"/>
    <hyperlink ref="B5" r:id="rId2"/>
  </hyperlinks>
  <printOptions horizontalCentered="1"/>
  <pageMargins left="0.11811023622047245" right="0.11811023622047245" top="0" bottom="0" header="0" footer="0.11811023622047245"/>
  <pageSetup paperSize="9" scale="54" fitToHeight="2" orientation="portrait" blackAndWhite="1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февраль 2016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2016-05-19T05:04:50Z</dcterms:modified>
  <cp:category/>
  <cp:contentStatus/>
</cp:coreProperties>
</file>