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 tabRatio="930" firstSheet="3" activeTab="3"/>
  </bookViews>
  <sheets>
    <sheet name="АБП" sheetId="2" r:id="rId1"/>
    <sheet name="АБП ЛАЙТ" sheetId="12" r:id="rId2"/>
    <sheet name="АСП" sheetId="1" r:id="rId3"/>
    <sheet name="АДП" sheetId="3" r:id="rId4"/>
    <sheet name="АДА и АДС (откр)" sheetId="5" r:id="rId5"/>
    <sheet name="АДА и АДС (кожух)" sheetId="6" r:id="rId6"/>
    <sheet name="Автоматика" sheetId="20" r:id="rId7"/>
    <sheet name="PS (открытые)" sheetId="17" r:id="rId8"/>
    <sheet name="PS (кожух)" sheetId="18" r:id="rId9"/>
    <sheet name="PS (доп. опции)" sheetId="19" r:id="rId10"/>
    <sheet name="мотопомпы ЛАЙТ" sheetId="13" r:id="rId11"/>
    <sheet name="мотопомпы ANADOLU" sheetId="15" r:id="rId12"/>
    <sheet name="АГС" sheetId="16" r:id="rId13"/>
    <sheet name="световые башни" sheetId="14" r:id="rId14"/>
  </sheets>
  <externalReferences>
    <externalReference r:id="rId15"/>
    <externalReference r:id="rId16"/>
    <externalReference r:id="rId17"/>
  </externalReferences>
  <definedNames>
    <definedName name="_xlnm._FilterDatabase" localSheetId="9" hidden="1">'PS (доп. опции)'!$A$10:$N$51</definedName>
    <definedName name="CFO">[1]ЦФО!$B$3:$B$14</definedName>
    <definedName name="sp_mes">[2]sp_mes!$B$5:$B$16</definedName>
    <definedName name="Проценты">'[3]%%'!$N$3:$N$159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8" l="1"/>
  <c r="D7" i="17"/>
  <c r="B10" i="19" l="1"/>
  <c r="C10" i="19" s="1"/>
  <c r="D10" i="19" s="1"/>
  <c r="E10" i="19" s="1"/>
  <c r="F10" i="19" s="1"/>
  <c r="G10" i="19" s="1"/>
  <c r="H10" i="19" s="1"/>
  <c r="I10" i="19" s="1"/>
  <c r="J10" i="19" s="1"/>
  <c r="K10" i="19" s="1"/>
  <c r="L10" i="19" s="1"/>
  <c r="M10" i="19" s="1"/>
  <c r="N10" i="19" s="1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B7" i="18"/>
  <c r="C7" i="18" s="1"/>
  <c r="E7" i="18" s="1"/>
  <c r="F7" i="18" s="1"/>
  <c r="G7" i="18" s="1"/>
  <c r="H7" i="18" s="1"/>
  <c r="I7" i="18" s="1"/>
  <c r="J7" i="18" s="1"/>
  <c r="E8" i="18"/>
  <c r="A9" i="18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B7" i="17"/>
  <c r="C7" i="17" s="1"/>
  <c r="E8" i="17"/>
  <c r="A9" i="17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7" i="17" l="1"/>
  <c r="F7" i="17" s="1"/>
  <c r="G7" i="17" s="1"/>
  <c r="H7" i="17" s="1"/>
  <c r="I7" i="17" s="1"/>
  <c r="J7" i="17" s="1"/>
  <c r="B7" i="16"/>
  <c r="C7" i="16" s="1"/>
  <c r="D7" i="16" s="1"/>
  <c r="E7" i="16" s="1"/>
  <c r="F7" i="16" s="1"/>
  <c r="G7" i="16" s="1"/>
  <c r="I7" i="16" s="1"/>
  <c r="J7" i="16" s="1"/>
  <c r="K7" i="16" s="1"/>
  <c r="B7" i="15" l="1"/>
  <c r="C7" i="15" s="1"/>
  <c r="D7" i="15" s="1"/>
  <c r="E7" i="15" s="1"/>
  <c r="F7" i="15" s="1"/>
  <c r="G7" i="15" s="1"/>
  <c r="H7" i="15" s="1"/>
  <c r="I7" i="15" s="1"/>
  <c r="J7" i="15" s="1"/>
  <c r="K7" i="15" s="1"/>
  <c r="A9" i="15"/>
  <c r="A10" i="15" s="1"/>
  <c r="A11" i="15" s="1"/>
  <c r="A12" i="15" s="1"/>
  <c r="A13" i="15" s="1"/>
  <c r="A14" i="15" s="1"/>
  <c r="A15" i="15" s="1"/>
  <c r="B7" i="14" l="1"/>
  <c r="C7" i="14" s="1"/>
  <c r="D7" i="14" s="1"/>
  <c r="E7" i="14" s="1"/>
  <c r="F7" i="14" s="1"/>
  <c r="G7" i="14" s="1"/>
  <c r="H7" i="14" s="1"/>
  <c r="A9" i="14"/>
  <c r="A10" i="14" s="1"/>
  <c r="A11" i="14" s="1"/>
  <c r="A12" i="14" s="1"/>
  <c r="A13" i="14" s="1"/>
  <c r="B7" i="13"/>
  <c r="C7" i="13" s="1"/>
  <c r="D7" i="13" s="1"/>
  <c r="E7" i="13" s="1"/>
  <c r="F7" i="13" s="1"/>
  <c r="G7" i="13" s="1"/>
  <c r="H7" i="13" s="1"/>
  <c r="I7" i="13" s="1"/>
  <c r="J7" i="13" s="1"/>
  <c r="K7" i="13" s="1"/>
  <c r="A12" i="13"/>
  <c r="B7" i="12"/>
  <c r="C7" i="12" s="1"/>
  <c r="D7" i="12" s="1"/>
  <c r="E7" i="12" s="1"/>
  <c r="F7" i="12" s="1"/>
  <c r="G7" i="12" s="1"/>
  <c r="H7" i="12" s="1"/>
  <c r="I7" i="12" s="1"/>
  <c r="J7" i="12" s="1"/>
  <c r="K7" i="12" s="1"/>
  <c r="L7" i="12" s="1"/>
  <c r="M7" i="12" s="1"/>
  <c r="A9" i="12"/>
  <c r="A10" i="12" s="1"/>
  <c r="A11" i="12" s="1"/>
  <c r="A12" i="12" s="1"/>
  <c r="A13" i="12" s="1"/>
  <c r="A14" i="12" s="1"/>
  <c r="A15" i="12" s="1"/>
  <c r="B7" i="6" l="1"/>
  <c r="C7" i="6" s="1"/>
  <c r="D7" i="6" s="1"/>
  <c r="E7" i="6" s="1"/>
  <c r="F7" i="6" s="1"/>
  <c r="G7" i="6" s="1"/>
  <c r="H7" i="6" s="1"/>
  <c r="I7" i="6" s="1"/>
  <c r="J7" i="6" s="1"/>
  <c r="K7" i="6" s="1"/>
  <c r="L7" i="6" s="1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B7" i="5"/>
  <c r="C7" i="5" s="1"/>
  <c r="D7" i="5" s="1"/>
  <c r="E7" i="5" s="1"/>
  <c r="F7" i="5" s="1"/>
  <c r="G7" i="5" s="1"/>
  <c r="H7" i="5" s="1"/>
  <c r="I7" i="5" s="1"/>
  <c r="J7" i="5" s="1"/>
  <c r="K7" i="5" s="1"/>
  <c r="L7" i="5" s="1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</calcChain>
</file>

<file path=xl/sharedStrings.xml><?xml version="1.0" encoding="utf-8"?>
<sst xmlns="http://schemas.openxmlformats.org/spreadsheetml/2006/main" count="1400" uniqueCount="678">
  <si>
    <t>Модель</t>
  </si>
  <si>
    <t>Стартер</t>
  </si>
  <si>
    <t>B&amp;S Vanguard</t>
  </si>
  <si>
    <t>ручной</t>
  </si>
  <si>
    <t>эл/руч</t>
  </si>
  <si>
    <t>HONDA GX390</t>
  </si>
  <si>
    <t>HONDA GX630</t>
  </si>
  <si>
    <t>электро</t>
  </si>
  <si>
    <t>Дополнительные опции:</t>
  </si>
  <si>
    <t>Колесный комплект</t>
  </si>
  <si>
    <t>Все электроагрегаты с электрическим стартером  укомплектованы аккумуляторами.</t>
  </si>
  <si>
    <t>LOMBARDINI 3LD510</t>
  </si>
  <si>
    <t>6,5/3,5</t>
  </si>
  <si>
    <t>8,8/3,3</t>
  </si>
  <si>
    <t>8,0/3,0</t>
  </si>
  <si>
    <t>LOMBARDINI 25LD425-2</t>
  </si>
  <si>
    <t>LOMBARDINI 12LD477-2</t>
  </si>
  <si>
    <t>11,0/4,4</t>
  </si>
  <si>
    <t>10,0/4,0</t>
  </si>
  <si>
    <t>LOMBARDINI 9LD625-2</t>
  </si>
  <si>
    <t>8 500 руб.</t>
  </si>
  <si>
    <t>7,2/3,9</t>
  </si>
  <si>
    <t>Сварочные электроагрегаты</t>
  </si>
  <si>
    <t>Прод. раб., ч</t>
  </si>
  <si>
    <t>Шум, dB</t>
  </si>
  <si>
    <t>Вес, кг</t>
  </si>
  <si>
    <t>Габариты, см</t>
  </si>
  <si>
    <t>Объем бака, л</t>
  </si>
  <si>
    <t>Марка двигателя</t>
  </si>
  <si>
    <t>Сварочный ток,  А</t>
  </si>
  <si>
    <t>Мощность, кВА</t>
  </si>
  <si>
    <t>макс.</t>
  </si>
  <si>
    <t>ном.</t>
  </si>
  <si>
    <t>РРЦ, ₽</t>
  </si>
  <si>
    <t>ПЕРЕМЕННЫЙ ТОК</t>
  </si>
  <si>
    <t>ПОСТОЯННЫЙ ТОК</t>
  </si>
  <si>
    <t>200A</t>
  </si>
  <si>
    <t>220A</t>
  </si>
  <si>
    <t>250А</t>
  </si>
  <si>
    <t>300A</t>
  </si>
  <si>
    <t>350A</t>
  </si>
  <si>
    <t>400A</t>
  </si>
  <si>
    <t>87 х 58 х 54</t>
  </si>
  <si>
    <t>82 х 52 х 65</t>
  </si>
  <si>
    <t>82 х 54 х 64</t>
  </si>
  <si>
    <t>96 х 60 х 72</t>
  </si>
  <si>
    <t>110 x 90 x 83</t>
  </si>
  <si>
    <t>115 х 55 х 107</t>
  </si>
  <si>
    <t>101 х 54 х 107</t>
  </si>
  <si>
    <t>для АСП 200 и АСП 220 - 7 000 ₽</t>
  </si>
  <si>
    <t>для АСП 250 - 10 500 ₽</t>
  </si>
  <si>
    <t>колесный комплект</t>
  </si>
  <si>
    <t>сертификат НАКС</t>
  </si>
  <si>
    <t>Серия АСП, 200 - 400 A</t>
  </si>
  <si>
    <t>Серия АБП, 230 В</t>
  </si>
  <si>
    <t xml:space="preserve"> Сила тока,  А</t>
  </si>
  <si>
    <t>на базе двигателей HONDA</t>
  </si>
  <si>
    <t>АБП 2,2-230 ВХ</t>
  </si>
  <si>
    <t>GX160</t>
  </si>
  <si>
    <t>56 х 47 х 40</t>
  </si>
  <si>
    <t>АБП 2,2-230 ВХ-Б</t>
  </si>
  <si>
    <t>65 х 41 х 56</t>
  </si>
  <si>
    <t>АБП 2,7-230 ВХ</t>
  </si>
  <si>
    <t>GX200</t>
  </si>
  <si>
    <t>58 х 46 х 40</t>
  </si>
  <si>
    <t>АБП 2,7-230 ВХ-Б</t>
  </si>
  <si>
    <t>GX270</t>
  </si>
  <si>
    <t>70 х 51 х 57</t>
  </si>
  <si>
    <t>GX390</t>
  </si>
  <si>
    <t>86,5 х 58 х 54</t>
  </si>
  <si>
    <t>82 х 53 х 61</t>
  </si>
  <si>
    <t>АБП 10-230 ВХ-БСГ</t>
  </si>
  <si>
    <t>GX630</t>
  </si>
  <si>
    <t>на базе двигателя B&amp;S Vanguard</t>
  </si>
  <si>
    <t>АБП 16-230 ВБ-БС</t>
  </si>
  <si>
    <t>Cерия АБП, 400 / 230 В</t>
  </si>
  <si>
    <t>7,7/4,4</t>
  </si>
  <si>
    <t>7,0/4,0</t>
  </si>
  <si>
    <t>10,1/17,4</t>
  </si>
  <si>
    <t>АБП 10-Т400/230 ВХ-БСГ</t>
  </si>
  <si>
    <t>11,0/5,5</t>
  </si>
  <si>
    <t>10,0/5,0</t>
  </si>
  <si>
    <t>14,6/21,7</t>
  </si>
  <si>
    <t>АБП 12-Т400/230 ВХ-БСГ</t>
  </si>
  <si>
    <t>13,2/4,4</t>
  </si>
  <si>
    <t>12,0/4,0</t>
  </si>
  <si>
    <t>18,3/17,4</t>
  </si>
  <si>
    <t>АБП 20-Т400/230 ВБ-БС</t>
  </si>
  <si>
    <t>22,0/8,8</t>
  </si>
  <si>
    <t>20,0/8,0</t>
  </si>
  <si>
    <t>28,9/34,8</t>
  </si>
  <si>
    <t>для электроагрегатов до 10 кВА - 7000 руб.,  10-12 кВА - 10500 руб.</t>
  </si>
  <si>
    <t>Блок автоматики</t>
  </si>
  <si>
    <t>для электроагрегатов с электрическим стартером (в прайс-листе на БКА)</t>
  </si>
  <si>
    <t>Серия АДП, 230 В</t>
  </si>
  <si>
    <t>на базе двигателей YANMAR</t>
  </si>
  <si>
    <t>АДП 2,2-230 ВЯ-Б</t>
  </si>
  <si>
    <t>L48</t>
  </si>
  <si>
    <t>56 x 42 x 62</t>
  </si>
  <si>
    <t>L70</t>
  </si>
  <si>
    <t>69 х 51 х 55</t>
  </si>
  <si>
    <t>L100</t>
  </si>
  <si>
    <t>75 х 55 х 59</t>
  </si>
  <si>
    <t>75 х 55 х 61</t>
  </si>
  <si>
    <t>75 х 56 х 59</t>
  </si>
  <si>
    <t>75 х 56 х 61</t>
  </si>
  <si>
    <t>на базе двигателя LOMBARDINI</t>
  </si>
  <si>
    <t>3LD510</t>
  </si>
  <si>
    <t>82 х 53 х 63</t>
  </si>
  <si>
    <t>82 х 53 х 65</t>
  </si>
  <si>
    <t>АДП 8-230 ВЛ-БС</t>
  </si>
  <si>
    <t>25LD330-2</t>
  </si>
  <si>
    <t>АДП 10-230 ВЛ-БС</t>
  </si>
  <si>
    <t>25LD425-2</t>
  </si>
  <si>
    <t>12LD477-2</t>
  </si>
  <si>
    <t>110 х 55 х 107</t>
  </si>
  <si>
    <t>Серия АДП, 400 / 230 В</t>
  </si>
  <si>
    <t>7,2/3,5</t>
  </si>
  <si>
    <t>6,5/3,2</t>
  </si>
  <si>
    <t>9,4/13,9</t>
  </si>
  <si>
    <t>10,0/13,5</t>
  </si>
  <si>
    <t>82 х 53 х 66</t>
  </si>
  <si>
    <t>11,0/6,6</t>
  </si>
  <si>
    <t>10,0/6,0</t>
  </si>
  <si>
    <t>14,4/26,1</t>
  </si>
  <si>
    <t>110 x 55 x 107</t>
  </si>
  <si>
    <t>9LD625-2</t>
  </si>
  <si>
    <t>ПРАЙС-ЛИСТ 2018</t>
  </si>
  <si>
    <t>1800 х 800 х 1306</t>
  </si>
  <si>
    <t>4TNV106T</t>
  </si>
  <si>
    <t>Yanmar</t>
  </si>
  <si>
    <t>АДС 55-Т400 РЯ2</t>
  </si>
  <si>
    <t>1806 х 800 х 1340</t>
  </si>
  <si>
    <t>4TNV98TGGE</t>
  </si>
  <si>
    <t>АДС 45-Т400 РЯ2</t>
  </si>
  <si>
    <t>1506 х 700 х 1279</t>
  </si>
  <si>
    <t>4TNV84T</t>
  </si>
  <si>
    <t>АДА 38-Т400 РЯ2</t>
  </si>
  <si>
    <t>4TNV98GGE</t>
  </si>
  <si>
    <t>АДС 35-Т400 РЯ2</t>
  </si>
  <si>
    <t>1506 х 700 х 1218</t>
  </si>
  <si>
    <t xml:space="preserve"> 4TNV88</t>
  </si>
  <si>
    <t>АДА 31,5-Т400 РЯ2</t>
  </si>
  <si>
    <t>LDW2204</t>
  </si>
  <si>
    <t>Lombardini</t>
  </si>
  <si>
    <t>АДА 31,5-Т400 РЛ2</t>
  </si>
  <si>
    <t>1506 х 700 х 1204</t>
  </si>
  <si>
    <t>АДА 25-230 РЛ2</t>
  </si>
  <si>
    <t>1506 х 700 х 1152</t>
  </si>
  <si>
    <t>3TNV88</t>
  </si>
  <si>
    <t>АДА 25-Т400 РЯ2</t>
  </si>
  <si>
    <t>1336 х 540 х 1124</t>
  </si>
  <si>
    <t>LDW1603</t>
  </si>
  <si>
    <t>АДА 25-Т400 РЛ2</t>
  </si>
  <si>
    <t>4TNV88GGE</t>
  </si>
  <si>
    <t>АДС 20-Т400 РЯ2</t>
  </si>
  <si>
    <t>1506 х 700 х 1176</t>
  </si>
  <si>
    <t>АДА 20-230 РЯ2</t>
  </si>
  <si>
    <t>1506 х 700 х 1171</t>
  </si>
  <si>
    <t>3TNV82</t>
  </si>
  <si>
    <t>АДА 20-Т400 РЯ2</t>
  </si>
  <si>
    <t>1336 х 540 х 1055</t>
  </si>
  <si>
    <t>LDW1404</t>
  </si>
  <si>
    <t>АДА 20-Т400 РЛ2</t>
  </si>
  <si>
    <t>АДС 16-230 РЯ2</t>
  </si>
  <si>
    <t>1336 х 540 х 1100</t>
  </si>
  <si>
    <t>3TNV76</t>
  </si>
  <si>
    <t>АДА 16-Т400 РЯ2</t>
  </si>
  <si>
    <t>1336 х 540 х 1155</t>
  </si>
  <si>
    <t>3TNV88GGE</t>
  </si>
  <si>
    <t>АДС 15-Т400 РЯ2</t>
  </si>
  <si>
    <t>1336 х 540 х 1171</t>
  </si>
  <si>
    <t>3TNV70</t>
  </si>
  <si>
    <t>АДА 13,5-Т400 РЯ2</t>
  </si>
  <si>
    <t>АДС 12-230 РЯ2</t>
  </si>
  <si>
    <t>1336 х 540 х 1127</t>
  </si>
  <si>
    <t>3TNV82GGE</t>
  </si>
  <si>
    <t>АДС 10-Т400 РЯ2</t>
  </si>
  <si>
    <t>АДА 10-230 РЯ2</t>
  </si>
  <si>
    <t>1006 х 540 х 1055</t>
  </si>
  <si>
    <t>LDW702</t>
  </si>
  <si>
    <t>АДА 10-Т400 РЛ2</t>
  </si>
  <si>
    <t>1336 х 540 х 1118</t>
  </si>
  <si>
    <t>АДС 8-230 РЯ2</t>
  </si>
  <si>
    <t>АДА 8-230 РЛ2</t>
  </si>
  <si>
    <t>1006 х 540 х 1155</t>
  </si>
  <si>
    <t>2TNV70</t>
  </si>
  <si>
    <t>АДА 8,5-Т400 РЯ2</t>
  </si>
  <si>
    <t>модель</t>
  </si>
  <si>
    <t>марка</t>
  </si>
  <si>
    <t>230V</t>
  </si>
  <si>
    <t>T400V</t>
  </si>
  <si>
    <t>Габариты на раме, мм</t>
  </si>
  <si>
    <t>Уровень шума, dB</t>
  </si>
  <si>
    <t>Расход топлива, л/ч</t>
  </si>
  <si>
    <t>Двигатель</t>
  </si>
  <si>
    <t>№ п/п</t>
  </si>
  <si>
    <t>Серии АДА (3000 об/мин) и АДС (1500 об/мин), открытое исполнение</t>
  </si>
  <si>
    <t>Дизельные электростанции ВЕПРЬ</t>
  </si>
  <si>
    <t>ПСА-1.5  -  117 750 ₽ (более 20 кВА)</t>
  </si>
  <si>
    <t>ПСА-1.3  -  110 700 ₽ (до 20 кВА)</t>
  </si>
  <si>
    <t>ПСТ-1.5  -  88 700 ₽</t>
  </si>
  <si>
    <t xml:space="preserve">Стоимомсть прицепов для ЭА серии АДС:  </t>
  </si>
  <si>
    <t>ПСА-1.3  -  110 700 ₽</t>
  </si>
  <si>
    <t xml:space="preserve">Стоимомсть прицепов для ЭА серии АДА:  </t>
  </si>
  <si>
    <t xml:space="preserve"> </t>
  </si>
  <si>
    <t>2200 х 900 х 1330</t>
  </si>
  <si>
    <t>АДС 55-Т400 РЯ4</t>
  </si>
  <si>
    <t>АДС 45-Т400 РЯ4</t>
  </si>
  <si>
    <t>АДА 38-Т400 РЯ4</t>
  </si>
  <si>
    <t>АДС 35-Т400 РЯ4</t>
  </si>
  <si>
    <t>АДА 31,5-Т400 РЯ4</t>
  </si>
  <si>
    <t>АДА 31,5-Т400 РЛ4</t>
  </si>
  <si>
    <t>АДА 25-230 РЛ4</t>
  </si>
  <si>
    <t>1900 х 750 х 1130</t>
  </si>
  <si>
    <t>АДА 25-Т400 РЯ4</t>
  </si>
  <si>
    <t>АДА 25-Т400 РЛ4</t>
  </si>
  <si>
    <t>АДС 20-Т400 РЯ4</t>
  </si>
  <si>
    <t>АДА 20-230 РЯ4</t>
  </si>
  <si>
    <t>АДА 20-Т400 РЯ4</t>
  </si>
  <si>
    <t>АДА 20-Т400 РЛ4</t>
  </si>
  <si>
    <t>АДС 16-230 РЯ4</t>
  </si>
  <si>
    <t>АДА 16-Т400 РЯ4</t>
  </si>
  <si>
    <t>АДС 15-Т400 РЯ4</t>
  </si>
  <si>
    <t>АДА 13,5-Т400 РЯ4</t>
  </si>
  <si>
    <t>АДС 12-230 РЯ4</t>
  </si>
  <si>
    <t>АДС 10-Т400 РЯ4</t>
  </si>
  <si>
    <t>АДА 10-230 РЯ4</t>
  </si>
  <si>
    <t>АДА 10-Т400 РЛ4</t>
  </si>
  <si>
    <t>АДС 8-230 РЯ4</t>
  </si>
  <si>
    <t>АДА 8-230 РЛ4</t>
  </si>
  <si>
    <t>АДА 8,5-Т400 РЯ4</t>
  </si>
  <si>
    <t>Серии АДА (3000 об/мин) и АДС (1500 об/мин), в кожухе</t>
  </si>
  <si>
    <t xml:space="preserve">тропический радиатор, кожух вентилятора, кожух радиатора, воздушные, топливные и масляные фильтры, датчик давления масла, датчик температуры охл.жидкости, датчик оборотов двигателя, датчик уровня топлива,промышленный глушитель, АКБ. </t>
  </si>
  <si>
    <t xml:space="preserve">В стандартную комплектацию входят: </t>
  </si>
  <si>
    <t>5800 х 2180 х 3860</t>
  </si>
  <si>
    <t xml:space="preserve"> -</t>
  </si>
  <si>
    <t>4016-61TRG3</t>
  </si>
  <si>
    <t>PS 2250-2</t>
  </si>
  <si>
    <t>5770 х 2180 х 3300</t>
  </si>
  <si>
    <t>4016-61TRG2</t>
  </si>
  <si>
    <t>PS 2000-2</t>
  </si>
  <si>
    <t>5690 х 2180 х 2520</t>
  </si>
  <si>
    <t>4016-61TRG1</t>
  </si>
  <si>
    <t>PS 1850-2</t>
  </si>
  <si>
    <t>5100 х 2160 х 2810</t>
  </si>
  <si>
    <t>4012-46TAG3A</t>
  </si>
  <si>
    <t>PS 1700-2</t>
  </si>
  <si>
    <t>4990 х 2190 х 2510</t>
  </si>
  <si>
    <t>4012-46TAG2A</t>
  </si>
  <si>
    <t>PS 1500-2</t>
  </si>
  <si>
    <t>4730 х 1980 х 2450</t>
  </si>
  <si>
    <t>4012-46TWG3A</t>
  </si>
  <si>
    <t>PS 1360-2</t>
  </si>
  <si>
    <t>4730 х 1780 х 2450</t>
  </si>
  <si>
    <t>4012-46TWG2A</t>
  </si>
  <si>
    <t>PS 1250-2</t>
  </si>
  <si>
    <t>4800 х 2200 х 2220</t>
  </si>
  <si>
    <t>4008-30TAG3</t>
  </si>
  <si>
    <t>PS 1100-2</t>
  </si>
  <si>
    <t>4650 х 2050 х 2270</t>
  </si>
  <si>
    <t>4008TAG2A</t>
  </si>
  <si>
    <t>PS 1025-2</t>
  </si>
  <si>
    <t>PS 1000-2</t>
  </si>
  <si>
    <t>4008TAG1A</t>
  </si>
  <si>
    <t>PS 910-2</t>
  </si>
  <si>
    <t>3970 х 1710 х 2320</t>
  </si>
  <si>
    <t>4006-23TAG3A</t>
  </si>
  <si>
    <t>PS 800-2</t>
  </si>
  <si>
    <t>4006-23TAG2A</t>
  </si>
  <si>
    <t>PS 745-2</t>
  </si>
  <si>
    <t>3400 х 1540 х 2270</t>
  </si>
  <si>
    <t>2806A-E18TAG2A</t>
  </si>
  <si>
    <t>PS 650-2</t>
  </si>
  <si>
    <t>2806A-E18TAG1A</t>
  </si>
  <si>
    <t>PS 600-2</t>
  </si>
  <si>
    <t>3400 х 1130 х 2220</t>
  </si>
  <si>
    <t>2506A-E15TAG2</t>
  </si>
  <si>
    <t>PS 500-2</t>
  </si>
  <si>
    <t>2506A-E15TAG1</t>
  </si>
  <si>
    <t>PS 450-2</t>
  </si>
  <si>
    <t>3180 х 1130 х 2150</t>
  </si>
  <si>
    <t>2206A-E13TAG3</t>
  </si>
  <si>
    <t>PS 400-2</t>
  </si>
  <si>
    <t>2206A-E13TAG2</t>
  </si>
  <si>
    <t>PS 350-2</t>
  </si>
  <si>
    <t>2800 х 1110 х 1870</t>
  </si>
  <si>
    <t>1506A-E88TAG5</t>
  </si>
  <si>
    <t>PS 300-2</t>
  </si>
  <si>
    <t>2610 х 1110 х 1810</t>
  </si>
  <si>
    <t>1506A-E88TAG3</t>
  </si>
  <si>
    <t>PS 250-2</t>
  </si>
  <si>
    <t>2610 х 1110 х 1210</t>
  </si>
  <si>
    <t>1506A-E88TAG2</t>
  </si>
  <si>
    <t>PS 230-2</t>
  </si>
  <si>
    <t>2510 х 820 х 1660</t>
  </si>
  <si>
    <t>1106A-70TAG4</t>
  </si>
  <si>
    <t>PS 200-2</t>
  </si>
  <si>
    <t>1106A-70TAG3</t>
  </si>
  <si>
    <t>PS 180-2</t>
  </si>
  <si>
    <t>2330 х 760 х 1680</t>
  </si>
  <si>
    <t>1106A-70TAG2</t>
  </si>
  <si>
    <t>PS 150-2</t>
  </si>
  <si>
    <t>2210 х 760 х 1590</t>
  </si>
  <si>
    <t>1106A-70TG1</t>
  </si>
  <si>
    <t>PS 135-2</t>
  </si>
  <si>
    <t>1880 х 740 х 1500</t>
  </si>
  <si>
    <t>1104C-44TAG2</t>
  </si>
  <si>
    <t>PS 100-2</t>
  </si>
  <si>
    <t>1840 х 740 х 1490</t>
  </si>
  <si>
    <t>1104А-44TG2</t>
  </si>
  <si>
    <t>PS 80-2</t>
  </si>
  <si>
    <t>1104А-44TG1</t>
  </si>
  <si>
    <t>PS 65-2</t>
  </si>
  <si>
    <t>1640 х 750 х 1420</t>
  </si>
  <si>
    <t>1103A-33TG2</t>
  </si>
  <si>
    <t>PS 60-2</t>
  </si>
  <si>
    <t>1103A-33TG1</t>
  </si>
  <si>
    <t>PS 45-2</t>
  </si>
  <si>
    <t>PS 42,5-2</t>
  </si>
  <si>
    <t>PS 40-2</t>
  </si>
  <si>
    <t>1550 х 750 х 1310</t>
  </si>
  <si>
    <t>1103A-33G</t>
  </si>
  <si>
    <t>PS 30-2</t>
  </si>
  <si>
    <t>PS 27,5-2</t>
  </si>
  <si>
    <t>PS 25-2</t>
  </si>
  <si>
    <t>1360 х 710 х 1180</t>
  </si>
  <si>
    <t>404D-22G</t>
  </si>
  <si>
    <t>PS 20-2</t>
  </si>
  <si>
    <t>PS 17,5-2</t>
  </si>
  <si>
    <t>1260 х 710 х 1140</t>
  </si>
  <si>
    <t>403A-15G2</t>
  </si>
  <si>
    <t>PS 15-2</t>
  </si>
  <si>
    <t>403D-15G</t>
  </si>
  <si>
    <t>PS 12-2</t>
  </si>
  <si>
    <t>1250 х 710 х 1040</t>
  </si>
  <si>
    <t>403D-11G</t>
  </si>
  <si>
    <t>PS 8-2</t>
  </si>
  <si>
    <t>Модель Двигателя</t>
  </si>
  <si>
    <t>Серия PS, 1500 об/мин, открытое исполнение, двигатель Perkins</t>
  </si>
  <si>
    <t>Дизельные электростанции Allam</t>
  </si>
  <si>
    <t xml:space="preserve">В стандартную комплектацию входит: </t>
  </si>
  <si>
    <t>8950 х 2570 х 2990</t>
  </si>
  <si>
    <t>PS 1000-4</t>
  </si>
  <si>
    <t>PS 910-4</t>
  </si>
  <si>
    <t>6620 х 2200 х 2500</t>
  </si>
  <si>
    <t>PS 800-4</t>
  </si>
  <si>
    <t>PS 745-4</t>
  </si>
  <si>
    <t>5070 х 1600 х 2810</t>
  </si>
  <si>
    <t>PS 650-4</t>
  </si>
  <si>
    <t>PS 600-4</t>
  </si>
  <si>
    <t>5450 х 1170 х 2670</t>
  </si>
  <si>
    <t>PS 500-4</t>
  </si>
  <si>
    <t>PS 450-4</t>
  </si>
  <si>
    <t>4710 х 1170 х 2790</t>
  </si>
  <si>
    <t>PS 400-4</t>
  </si>
  <si>
    <t>PS 350-4</t>
  </si>
  <si>
    <t>4140 х 1160 х 2220</t>
  </si>
  <si>
    <t>PS 300-4</t>
  </si>
  <si>
    <t>PS 250-4</t>
  </si>
  <si>
    <t>PS 230-4</t>
  </si>
  <si>
    <t>3630 х 1020 х 1940</t>
  </si>
  <si>
    <t>PS 200-4</t>
  </si>
  <si>
    <t>PS 180-4</t>
  </si>
  <si>
    <t>PS 150-4</t>
  </si>
  <si>
    <t>PS 135-4</t>
  </si>
  <si>
    <t>2770 х 860 х 1650</t>
  </si>
  <si>
    <t>PS 100-4</t>
  </si>
  <si>
    <t>PS 80-4</t>
  </si>
  <si>
    <t>PS 65-4</t>
  </si>
  <si>
    <t>2310 х 780 х 1550</t>
  </si>
  <si>
    <t>PS 60-4</t>
  </si>
  <si>
    <t>PS 45-4</t>
  </si>
  <si>
    <t>PS 42,5-4</t>
  </si>
  <si>
    <t>PS 40-4</t>
  </si>
  <si>
    <t>1810 х 760 х 1440</t>
  </si>
  <si>
    <t>PS 30-4</t>
  </si>
  <si>
    <t>PS 27,5-4</t>
  </si>
  <si>
    <t>PS 25-4</t>
  </si>
  <si>
    <t>1600 х 730 х 1270</t>
  </si>
  <si>
    <t>PS 20-4</t>
  </si>
  <si>
    <t>PS 17,5-4</t>
  </si>
  <si>
    <t>PS 15-4</t>
  </si>
  <si>
    <t>PS 12-4</t>
  </si>
  <si>
    <t>PS 8-4</t>
  </si>
  <si>
    <t>Серия PS, 1500 об/мин, в кожухе, двигатель Perkins</t>
  </si>
  <si>
    <t>Станд.комплект</t>
  </si>
  <si>
    <t>-</t>
  </si>
  <si>
    <t>PS 2250</t>
  </si>
  <si>
    <t>PS 2000</t>
  </si>
  <si>
    <t>PS 1850</t>
  </si>
  <si>
    <t>PS 1700</t>
  </si>
  <si>
    <t>PS 1500</t>
  </si>
  <si>
    <t>PS 1360</t>
  </si>
  <si>
    <t>PS 1250</t>
  </si>
  <si>
    <t>PS 1100</t>
  </si>
  <si>
    <t>PS 1025</t>
  </si>
  <si>
    <t>PS 1000</t>
  </si>
  <si>
    <t>PS 910</t>
  </si>
  <si>
    <t>PS 800</t>
  </si>
  <si>
    <t>PS 745</t>
  </si>
  <si>
    <t>PS 650</t>
  </si>
  <si>
    <t>PS 600</t>
  </si>
  <si>
    <t>PS 500</t>
  </si>
  <si>
    <t>PS 450</t>
  </si>
  <si>
    <t>PS 400</t>
  </si>
  <si>
    <t>PS 350</t>
  </si>
  <si>
    <t>PS 300</t>
  </si>
  <si>
    <t>PS 250</t>
  </si>
  <si>
    <t>PS 230</t>
  </si>
  <si>
    <t>PS 200</t>
  </si>
  <si>
    <t>PS 180</t>
  </si>
  <si>
    <t>PS 150</t>
  </si>
  <si>
    <t>PS 135</t>
  </si>
  <si>
    <t>PS 100</t>
  </si>
  <si>
    <t>PS 80</t>
  </si>
  <si>
    <t>PS 65</t>
  </si>
  <si>
    <t>PS 60</t>
  </si>
  <si>
    <t>PS 45</t>
  </si>
  <si>
    <t>PS 42,5</t>
  </si>
  <si>
    <t>PS 40</t>
  </si>
  <si>
    <t>PS 30</t>
  </si>
  <si>
    <t>PS 27,5</t>
  </si>
  <si>
    <t>PS 25</t>
  </si>
  <si>
    <t>PS 20</t>
  </si>
  <si>
    <t>PS 17,5</t>
  </si>
  <si>
    <t>PS 15</t>
  </si>
  <si>
    <t>PS 12</t>
  </si>
  <si>
    <t>PS 8</t>
  </si>
  <si>
    <t>Кнопка аварийного останова (в кожухе)</t>
  </si>
  <si>
    <t>Комплект ЗИП 2500 часов</t>
  </si>
  <si>
    <t>Низкотонный глушитель</t>
  </si>
  <si>
    <t>Электронный регулятор оборотов двигателя</t>
  </si>
  <si>
    <t>Подогреватель ОЖ (горячий резерв) 230 В</t>
  </si>
  <si>
    <t>Комплект автоматической перекачки топлива</t>
  </si>
  <si>
    <t>Защита по низкому уровню ОЖ</t>
  </si>
  <si>
    <t>Свеча подогрева для холодного старта</t>
  </si>
  <si>
    <t>Зарядное устройство АКБ  5А</t>
  </si>
  <si>
    <t xml:space="preserve">Зарядное устройство АКБ 2А </t>
  </si>
  <si>
    <t xml:space="preserve"> Зарядное устройство  АКБ 10А (свыше 650 кВА)</t>
  </si>
  <si>
    <t>Автоматический ввод резерва (АВР) 4-х полюсный</t>
  </si>
  <si>
    <t>для серии PS, 1500 об/мин, двигатель Perkins</t>
  </si>
  <si>
    <t>Цены на дополнительные опции для дизельных электростанций Allam - минимальные. Именно поэтому дополнительные партнёрские скидки на данные позиции не распространяются.</t>
  </si>
  <si>
    <t>ВНИМАНИЕ!</t>
  </si>
  <si>
    <t>Дополнительные опции для дизельных электростанций Allam</t>
  </si>
  <si>
    <t xml:space="preserve">ПРАЙС-ЛИСТ 2018 </t>
  </si>
  <si>
    <t>70,5 x 54 x 58</t>
  </si>
  <si>
    <t>SFE 440</t>
  </si>
  <si>
    <t>АБП 6-230 ВФ-БСГК</t>
  </si>
  <si>
    <t>АБП 6-230 ВФ-БГ</t>
  </si>
  <si>
    <t>SFE 390</t>
  </si>
  <si>
    <t>АБП 5-230 ВФ-БСГК</t>
  </si>
  <si>
    <t>АБП 5-230 ВФ-БГ</t>
  </si>
  <si>
    <t>SFE 340</t>
  </si>
  <si>
    <t>АБП 4-230 ВФ-БГ</t>
  </si>
  <si>
    <t>SFE 270</t>
  </si>
  <si>
    <t>62,5 x 46 x 46,5</t>
  </si>
  <si>
    <t>SFE 160</t>
  </si>
  <si>
    <t>АБП 2-230 ВФ-БГ</t>
  </si>
  <si>
    <t>Масса, кг</t>
  </si>
  <si>
    <t>Объём бака, л.</t>
  </si>
  <si>
    <t>Сила тока, А</t>
  </si>
  <si>
    <t>Бензиновые электростанции ЛАЙТ</t>
  </si>
  <si>
    <t>бензин</t>
  </si>
  <si>
    <t>49 x 39 x 38,5</t>
  </si>
  <si>
    <t>50х50</t>
  </si>
  <si>
    <t>57 x 46,5 x 46,5</t>
  </si>
  <si>
    <t>75х75</t>
  </si>
  <si>
    <t>64 x 64 x 56</t>
  </si>
  <si>
    <t>100x100</t>
  </si>
  <si>
    <t>52 x 38,5 x 46,5</t>
  </si>
  <si>
    <t>50 x 42 x 43,5</t>
  </si>
  <si>
    <t>50/1х50,2х40</t>
  </si>
  <si>
    <t>тип</t>
  </si>
  <si>
    <t>Глубина всас. м</t>
  </si>
  <si>
    <t>Д x Ш x В, см</t>
  </si>
  <si>
    <t>Вх/Вых мм</t>
  </si>
  <si>
    <t>Макс. произв-ть куб.м./час</t>
  </si>
  <si>
    <t>Макс. произв-ть л/мин</t>
  </si>
  <si>
    <t>Макс. высота подъема, м</t>
  </si>
  <si>
    <t>Серия ЛАЙТ для чистой и слабозагрязнённой воды</t>
  </si>
  <si>
    <t>Бензиновые мотопомпы ЛАЙТ</t>
  </si>
  <si>
    <t>Серия АБП ЛАЙТ 230 В</t>
  </si>
  <si>
    <t>Бензиновые электростанции</t>
  </si>
  <si>
    <t>Дизельные электростанции</t>
  </si>
  <si>
    <t xml:space="preserve">Аварийная    осветительная  установка   «Световая Башня»  позволяет  освещать   значительные  территории  в  местах   отсутствия  или   отключения электрических сетей.     Светильник  изготовлен  из специальной  свето-рассеивощей ткани и в свернутом состоянии представляет собой компактный тканевый контейнер, который надувается  насосом и поднимается на высоту от трех до семи метров в виде цилиндра.  Источник света расположен в верхней части цилиндра и представляет собой натриевую лампу мощностью  600 или  1000 ватт.     «Световая Башня»   дает   возможность  осветить    территорию более 10 тысяч квадратных метров.    Запас  мощности  встроенной  электростанции позволяет  дополнительно  подключать  различные приборы и инструменты, что значительно расширяет возможности использования «башни». </t>
  </si>
  <si>
    <t>53 x 72 x 85</t>
  </si>
  <si>
    <t>61,8 / 76,3</t>
  </si>
  <si>
    <t>5-7</t>
  </si>
  <si>
    <t>ELG(Т5-7)1000S 2,7 GX</t>
  </si>
  <si>
    <t xml:space="preserve">61,5 / 76,0 </t>
  </si>
  <si>
    <t>3-5</t>
  </si>
  <si>
    <t>ELG(Т3-5)1000S 2,7 GX</t>
  </si>
  <si>
    <t>61,4 / 75,9</t>
  </si>
  <si>
    <t>ELG(5)1000S 2,7 GX</t>
  </si>
  <si>
    <t>54,9 / 68,9</t>
  </si>
  <si>
    <t>ELG(Т5-7)600S 2,2 GX</t>
  </si>
  <si>
    <t>53 x 72 x 80</t>
  </si>
  <si>
    <t>54,6 / 68,6</t>
  </si>
  <si>
    <t>ELG(Т3-5)600S 2,2 GX</t>
  </si>
  <si>
    <t>54,5 / 68,5</t>
  </si>
  <si>
    <t>ELG(5)600S 2,2 GX</t>
  </si>
  <si>
    <t>Масса нетто / брутто, кг</t>
  </si>
  <si>
    <t>Мощность автономного источника питания, кВт</t>
  </si>
  <si>
    <t>Высота, м</t>
  </si>
  <si>
    <t>Мощность источника света, Вт</t>
  </si>
  <si>
    <t>СВЕБА</t>
  </si>
  <si>
    <t>Световые башни</t>
  </si>
  <si>
    <t>дизель</t>
  </si>
  <si>
    <t>Antor 3 LD 510 Diesel</t>
  </si>
  <si>
    <t>98 x 56 x 82</t>
  </si>
  <si>
    <t>100 x 100</t>
  </si>
  <si>
    <t>МП 1400 ДТ-C</t>
  </si>
  <si>
    <t>МП 1400 ДТ</t>
  </si>
  <si>
    <t>Antor 6 LD 400 Diesel</t>
  </si>
  <si>
    <t>77 x 47 x 68</t>
  </si>
  <si>
    <t>75 x 50</t>
  </si>
  <si>
    <t>МП 1200 ДТ-C</t>
  </si>
  <si>
    <t>МП 1200 ДТ</t>
  </si>
  <si>
    <t>Antor 4 LD 820 Diesel</t>
  </si>
  <si>
    <t>86 x 57 x 90</t>
  </si>
  <si>
    <t>125 x 100</t>
  </si>
  <si>
    <t>МП 2900 ДТ-C</t>
  </si>
  <si>
    <t>74 x 57 x 82</t>
  </si>
  <si>
    <t>100 x 75</t>
  </si>
  <si>
    <t>МП 900 ДТ-C</t>
  </si>
  <si>
    <t>МП 900 ДТ</t>
  </si>
  <si>
    <t>80 x 57 x 90</t>
  </si>
  <si>
    <t>МП 1300 ДТ-C</t>
  </si>
  <si>
    <t>Макс. высота подъема (напор), м</t>
  </si>
  <si>
    <t>Напорные и производительные для чистой и слабозагрязнённой воды</t>
  </si>
  <si>
    <t>Дизельные мотопомпы ANADOLU</t>
  </si>
  <si>
    <t>АБП 3.3-230 ВФ-БГ</t>
  </si>
  <si>
    <t>АБП 4,2-230 ВХ-БГ</t>
  </si>
  <si>
    <t>АБП 6-230 ВХ</t>
  </si>
  <si>
    <t>АБП 6-230 ВХ-БГ</t>
  </si>
  <si>
    <t>АБП 6-230 ВХ-БСГ</t>
  </si>
  <si>
    <t>АБП 7/4-Т400/230 ВХ</t>
  </si>
  <si>
    <t>АБП 7/4-Т400/230 ВХ-БГ</t>
  </si>
  <si>
    <t>АБП 7/4-Т400/230 ВХ-БСГ</t>
  </si>
  <si>
    <t>АДП 3,0-230 ВЯ-Б</t>
  </si>
  <si>
    <t>АДП 5-230 ВЯ</t>
  </si>
  <si>
    <t>АДП 5-230 ВЯ-Б</t>
  </si>
  <si>
    <t>АДП 5-230 ВЯ-С</t>
  </si>
  <si>
    <t>АДП 5-230 ВЯ-БС</t>
  </si>
  <si>
    <t>АДП 6-230 ВЛ-С</t>
  </si>
  <si>
    <t>АДП 6-230 ВЛ-БС</t>
  </si>
  <si>
    <t>АДП 12-230 ВЛ-БС</t>
  </si>
  <si>
    <t>АДП 6,5/3,2-Т400/230 ВЯ</t>
  </si>
  <si>
    <t>АДП 6,5/3,2-Т400/230 ВЯ-С</t>
  </si>
  <si>
    <t>АДП 6,5/3,2-Т400/230 ВЯ-Б</t>
  </si>
  <si>
    <t>АДП 6,5/3,2-Т400/230 ВЯ-БС</t>
  </si>
  <si>
    <t>АДП 7/4-Т400/230 ВЛ-БС</t>
  </si>
  <si>
    <t>АДП 10-Т400/230 ВЛ-БС</t>
  </si>
  <si>
    <t>АДП 12-Т400/230 ВЛ-БС</t>
  </si>
  <si>
    <t>АДП 16-Т400/230 ВЛ-БС</t>
  </si>
  <si>
    <t>АДП 20-Т400 ВЛ-БС</t>
  </si>
  <si>
    <t>АСПБТ 200-6/230 ВХ</t>
  </si>
  <si>
    <t>АСПДТ 200-6/230 ВЛ-С</t>
  </si>
  <si>
    <t>АСПБВ 220-5/230 ВХ</t>
  </si>
  <si>
    <t>АСПБВ 220-6,5/3,5-Т400/230 ВХ</t>
  </si>
  <si>
    <t>АСПБВ 220-6,5/3,5-Т400/230 ВХ-БГ</t>
  </si>
  <si>
    <t>АСПДВ 220-6,5/3,5-Т400/230 ВЛ-С</t>
  </si>
  <si>
    <t>АСПБВ 250-8/3-Т400/230 ВХ-БСГ</t>
  </si>
  <si>
    <t>АСПДВ 250-8/3-Т400/230 ВЛ-БС</t>
  </si>
  <si>
    <t>АСПДВ 300-8/3-Т400/230 ВЛ-БСК</t>
  </si>
  <si>
    <t>АСПДВ 350-10/4-Т400/230 ВЛ-БС</t>
  </si>
  <si>
    <t>АСПБВ 400-10/4-Т400/230 ВБ-БС</t>
  </si>
  <si>
    <t>АДП 7/4-Т400/230 ВЛ-С</t>
  </si>
  <si>
    <t>МП-1000 БФ</t>
  </si>
  <si>
    <t>МП-1800 БФ</t>
  </si>
  <si>
    <t>МП-600 БФ</t>
  </si>
  <si>
    <t>МП-500 БФ (пожарная)</t>
  </si>
  <si>
    <t>МП-1300 БФГ (грязевая)</t>
  </si>
  <si>
    <t>* - указанные цены приведены по состоянию на 15.02.2018; компания может их скорректировать в случае изменения курса доллара США или ЕВРО к рублю (ЦБ РФ).</t>
  </si>
  <si>
    <t>3193 х 1914 х 2124</t>
  </si>
  <si>
    <t>Природный газ</t>
  </si>
  <si>
    <t>DOOSAN PSI 21,9L</t>
  </si>
  <si>
    <t>2995 х 1700 х 2300</t>
  </si>
  <si>
    <t>DOOSAN PSI 14,9L</t>
  </si>
  <si>
    <t>2585 х 1270 х 1512</t>
  </si>
  <si>
    <t>DOOSAN PSI  11,1L</t>
  </si>
  <si>
    <t>2800 х 1400 х 1700</t>
  </si>
  <si>
    <t>DOOSAN PSI 8LT</t>
  </si>
  <si>
    <t>DOOSAN PSI 8L NA</t>
  </si>
  <si>
    <t>790 х 430 х 482</t>
  </si>
  <si>
    <t>Пропан</t>
  </si>
  <si>
    <t>Kohler CH740LP</t>
  </si>
  <si>
    <t>Kohler PRO CH740NG</t>
  </si>
  <si>
    <t>кВт</t>
  </si>
  <si>
    <t>кВА</t>
  </si>
  <si>
    <t>Расход топлива, мᶟ/ч</t>
  </si>
  <si>
    <t>Тип топлива</t>
  </si>
  <si>
    <t>РРЦ, ₽ *</t>
  </si>
  <si>
    <t>Ном. ток, А</t>
  </si>
  <si>
    <t xml:space="preserve">Мощность, </t>
  </si>
  <si>
    <t>Серия АГС</t>
  </si>
  <si>
    <t>Газовые электростанции ВЕПРЬ</t>
  </si>
  <si>
    <t>YANMAR 3GP88-GB2NC</t>
  </si>
  <si>
    <t>1300 х 670 х 920</t>
  </si>
  <si>
    <t>АГП 10-Т400 ВК</t>
  </si>
  <si>
    <t>АГП 12-230 ВК</t>
  </si>
  <si>
    <t>YEG250NTHC</t>
  </si>
  <si>
    <t>АГС 75-Т400 РК2</t>
  </si>
  <si>
    <t>АГС 150-Т400 РК2</t>
  </si>
  <si>
    <t>АГС 185-Т400 РК2</t>
  </si>
  <si>
    <t>АГС 250-Т400 РК2</t>
  </si>
  <si>
    <t>АГС 425-Т400 РК2</t>
  </si>
  <si>
    <t>АСПДВ400-10/4-Т400/230 РЛ</t>
  </si>
  <si>
    <t>LOMBARDINI LDW 1404</t>
  </si>
  <si>
    <t>139 х 59 х 106</t>
  </si>
  <si>
    <t>Габариты кожух, мм</t>
  </si>
  <si>
    <t>Номинальная мощность, 400В</t>
  </si>
  <si>
    <t>АБП 4-230 ВФ-БСГК</t>
  </si>
  <si>
    <t>Мощность kVA</t>
  </si>
  <si>
    <t>Тип используемых контакторов</t>
  </si>
  <si>
    <t>Марка используемых контакторов</t>
  </si>
  <si>
    <t>Размеры, ВхШхГ</t>
  </si>
  <si>
    <t>400 V (3 ф)</t>
  </si>
  <si>
    <t>230 V (1 ф)</t>
  </si>
  <si>
    <t>БКА 25-117 Е</t>
  </si>
  <si>
    <t>40А</t>
  </si>
  <si>
    <t xml:space="preserve">                ИЭК</t>
  </si>
  <si>
    <t>289x203x120</t>
  </si>
  <si>
    <t>БКА 25-117 SE</t>
  </si>
  <si>
    <t>Schneider Electric</t>
  </si>
  <si>
    <t>БКА 35-117 A</t>
  </si>
  <si>
    <t>50А</t>
  </si>
  <si>
    <t>ABB</t>
  </si>
  <si>
    <t>308x203x120</t>
  </si>
  <si>
    <t>БКА 45-117 SE</t>
  </si>
  <si>
    <t>65А</t>
  </si>
  <si>
    <t>БКА 25-217 SE</t>
  </si>
  <si>
    <t>370x275x140</t>
  </si>
  <si>
    <t>БКА 35-217</t>
  </si>
  <si>
    <t>БКА 45-217 SE</t>
  </si>
  <si>
    <t>БКА 60-217</t>
  </si>
  <si>
    <t>95А</t>
  </si>
  <si>
    <t>500x400x200</t>
  </si>
  <si>
    <t>БКА 70-217</t>
  </si>
  <si>
    <t>110А</t>
  </si>
  <si>
    <t>600x400x200</t>
  </si>
  <si>
    <t>БКА 100-217</t>
  </si>
  <si>
    <t>145А</t>
  </si>
  <si>
    <t>700x500x250</t>
  </si>
  <si>
    <t>БКА 120-217</t>
  </si>
  <si>
    <t>185А</t>
  </si>
  <si>
    <t>БКА 150-217</t>
  </si>
  <si>
    <t>215А</t>
  </si>
  <si>
    <t>БКА 200-217</t>
  </si>
  <si>
    <t>300А</t>
  </si>
  <si>
    <t>800x600x300</t>
  </si>
  <si>
    <t>БКА 260-217</t>
  </si>
  <si>
    <t>400А</t>
  </si>
  <si>
    <t>БКА 400-217</t>
  </si>
  <si>
    <t>600А</t>
  </si>
  <si>
    <t>1000x800x300</t>
  </si>
  <si>
    <t>БКА 550-217</t>
  </si>
  <si>
    <t>750А</t>
  </si>
  <si>
    <t>по запросу</t>
  </si>
  <si>
    <t>БКА 1000-217</t>
  </si>
  <si>
    <t>1600А</t>
  </si>
  <si>
    <t>Щиты АВР применительно к  дизельным двигателям со штатным пультом управления, с функцией запуска по сухому контакту</t>
  </si>
  <si>
    <t>ЩАВР-1 100А</t>
  </si>
  <si>
    <t>ЩАВР-1 115А</t>
  </si>
  <si>
    <t>115А</t>
  </si>
  <si>
    <t>ЩАВР-1 265А</t>
  </si>
  <si>
    <t>265А</t>
  </si>
  <si>
    <t>ЩАВР-1 400А</t>
  </si>
  <si>
    <t>ЩАВР-1 630А</t>
  </si>
  <si>
    <t>630А</t>
  </si>
  <si>
    <t>Допролнительные опции.</t>
  </si>
  <si>
    <t>Блок контроля двигателя</t>
  </si>
  <si>
    <t>Модуль согласования МС13</t>
  </si>
  <si>
    <t>GSM модуль для БКА 217</t>
  </si>
  <si>
    <t>ETHERNET модуль БКА117</t>
  </si>
  <si>
    <t>Розничная цена,Руб. с НДС</t>
  </si>
  <si>
    <t>ООО "ТехноДром"    тел. (495) 621-33-47   e-mail: info@texnodrom.ru   www.texnodrom.ru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</si>
</sst>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₽&quot;;\-#,##0\ &quot;₽&quot;"/>
    <numFmt numFmtId="43" formatCode="_-* #,##0.00\ _₽_-;\-* #,##0.00\ _₽_-;_-* &quot;-&quot;??\ _₽_-;_-@_-"/>
    <numFmt numFmtId="164" formatCode="#,##0\ _₽"/>
    <numFmt numFmtId="165" formatCode="_-* #,##0\ _₽_-;\-* #,##0\ _₽_-;_-* &quot;-&quot;??\ _₽_-;_-@_-"/>
    <numFmt numFmtId="166" formatCode="#,##0\ &quot;₽&quot;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Arial Black"/>
      <family val="2"/>
      <charset val="204"/>
    </font>
    <font>
      <sz val="18"/>
      <color theme="1"/>
      <name val="Segoe UI"/>
      <family val="2"/>
      <charset val="204"/>
    </font>
    <font>
      <b/>
      <sz val="11"/>
      <color theme="1"/>
      <name val="Segoe UI"/>
      <family val="2"/>
      <charset val="204"/>
    </font>
    <font>
      <sz val="10"/>
      <color theme="1"/>
      <name val="Segoe UI"/>
      <family val="2"/>
      <charset val="204"/>
    </font>
    <font>
      <b/>
      <sz val="10"/>
      <color theme="1"/>
      <name val="Segoe UI"/>
      <family val="2"/>
      <charset val="204"/>
    </font>
    <font>
      <b/>
      <sz val="10"/>
      <color theme="0"/>
      <name val="Segoe UI"/>
      <family val="2"/>
      <charset val="204"/>
    </font>
    <font>
      <b/>
      <sz val="16"/>
      <color theme="1"/>
      <name val="Arial Black"/>
      <family val="2"/>
      <charset val="204"/>
    </font>
    <font>
      <sz val="11"/>
      <color rgb="FF9C6500"/>
      <name val="Calibri"/>
      <family val="2"/>
      <charset val="204"/>
      <scheme val="minor"/>
    </font>
    <font>
      <sz val="10"/>
      <name val="Segoe UI"/>
      <family val="2"/>
      <charset val="204"/>
    </font>
    <font>
      <sz val="11"/>
      <color theme="1"/>
      <name val="Segoe UI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8"/>
      <color theme="1"/>
      <name val="Arial Black"/>
      <family val="2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8"/>
      <color theme="1"/>
      <name val="Arial Black"/>
      <family val="2"/>
      <charset val="204"/>
    </font>
    <font>
      <sz val="16"/>
      <color theme="1"/>
      <name val="Calibri"/>
      <family val="2"/>
      <scheme val="minor"/>
    </font>
    <font>
      <sz val="11"/>
      <color rgb="FFFF0000"/>
      <name val="Segoe UI"/>
      <family val="2"/>
      <charset val="204"/>
    </font>
    <font>
      <b/>
      <sz val="11"/>
      <color rgb="FFFF0000"/>
      <name val="Segoe UI"/>
      <family val="2"/>
      <charset val="204"/>
    </font>
    <font>
      <sz val="10"/>
      <color theme="1"/>
      <name val="Calibri"/>
      <family val="2"/>
      <scheme val="minor"/>
    </font>
    <font>
      <b/>
      <i/>
      <sz val="10"/>
      <name val="Arial Cyr"/>
      <charset val="204"/>
    </font>
    <font>
      <b/>
      <sz val="10"/>
      <color rgb="FFFF0000"/>
      <name val="Segoe U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EB9C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3" fillId="4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23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64" fontId="10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9" fillId="0" borderId="3" xfId="0" applyFont="1" applyBorder="1"/>
    <xf numFmtId="0" fontId="8" fillId="0" borderId="0" xfId="0" applyFont="1"/>
    <xf numFmtId="0" fontId="9" fillId="2" borderId="10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65" fontId="10" fillId="0" borderId="1" xfId="1" applyNumberFormat="1" applyFont="1" applyBorder="1" applyAlignment="1">
      <alignment horizontal="center" vertical="center"/>
    </xf>
    <xf numFmtId="165" fontId="10" fillId="0" borderId="10" xfId="1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9" fillId="0" borderId="13" xfId="0" applyFont="1" applyBorder="1"/>
    <xf numFmtId="0" fontId="9" fillId="0" borderId="15" xfId="0" applyFont="1" applyBorder="1"/>
    <xf numFmtId="0" fontId="9" fillId="0" borderId="0" xfId="0" applyFont="1" applyBorder="1"/>
    <xf numFmtId="165" fontId="10" fillId="0" borderId="0" xfId="1" applyNumberFormat="1" applyFont="1" applyBorder="1" applyAlignment="1">
      <alignment horizontal="center" vertical="center"/>
    </xf>
    <xf numFmtId="0" fontId="0" fillId="0" borderId="3" xfId="0" applyBorder="1"/>
    <xf numFmtId="0" fontId="5" fillId="0" borderId="0" xfId="3"/>
    <xf numFmtId="0" fontId="9" fillId="0" borderId="17" xfId="3" applyFont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10" xfId="3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4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165" fontId="10" fillId="0" borderId="1" xfId="4" applyNumberFormat="1" applyFont="1" applyBorder="1" applyAlignment="1">
      <alignment horizontal="center" vertical="center"/>
    </xf>
    <xf numFmtId="0" fontId="9" fillId="0" borderId="1" xfId="3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28" xfId="0" applyFont="1" applyBorder="1" applyAlignment="1"/>
    <xf numFmtId="0" fontId="17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7" fillId="0" borderId="0" xfId="0" applyFont="1" applyBorder="1" applyAlignment="1">
      <alignment horizontal="right"/>
    </xf>
    <xf numFmtId="0" fontId="16" fillId="0" borderId="0" xfId="0" applyFont="1" applyAlignment="1"/>
    <xf numFmtId="0" fontId="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3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vertical="center"/>
    </xf>
    <xf numFmtId="3" fontId="20" fillId="0" borderId="0" xfId="2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Alignment="1"/>
    <xf numFmtId="0" fontId="18" fillId="0" borderId="0" xfId="0" applyFont="1" applyAlignment="1">
      <alignment vertical="center"/>
    </xf>
    <xf numFmtId="0" fontId="16" fillId="0" borderId="0" xfId="0" applyFont="1" applyBorder="1"/>
    <xf numFmtId="0" fontId="21" fillId="0" borderId="0" xfId="0" applyFont="1" applyAlignment="1">
      <alignment vertical="center"/>
    </xf>
    <xf numFmtId="0" fontId="0" fillId="0" borderId="31" xfId="0" applyFont="1" applyBorder="1"/>
    <xf numFmtId="0" fontId="0" fillId="0" borderId="31" xfId="0" applyBorder="1"/>
    <xf numFmtId="0" fontId="15" fillId="2" borderId="13" xfId="0" applyFont="1" applyFill="1" applyBorder="1" applyAlignment="1">
      <alignment horizontal="center" vertical="center" wrapText="1"/>
    </xf>
    <xf numFmtId="0" fontId="0" fillId="0" borderId="0" xfId="0" applyFont="1"/>
    <xf numFmtId="0" fontId="8" fillId="0" borderId="0" xfId="0" applyFont="1" applyBorder="1" applyAlignment="1"/>
    <xf numFmtId="0" fontId="22" fillId="0" borderId="0" xfId="0" applyFont="1" applyAlignment="1">
      <alignment horizontal="right"/>
    </xf>
    <xf numFmtId="0" fontId="22" fillId="0" borderId="0" xfId="0" applyFont="1"/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Border="1"/>
    <xf numFmtId="0" fontId="9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3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65" fontId="9" fillId="0" borderId="10" xfId="1" applyNumberFormat="1" applyFont="1" applyBorder="1" applyAlignment="1">
      <alignment horizontal="center" vertical="center"/>
    </xf>
    <xf numFmtId="165" fontId="9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2" fillId="0" borderId="0" xfId="0" applyFont="1" applyBorder="1" applyAlignment="1">
      <alignment horizontal="right"/>
    </xf>
    <xf numFmtId="5" fontId="10" fillId="0" borderId="1" xfId="1" applyNumberFormat="1" applyFont="1" applyBorder="1" applyAlignment="1">
      <alignment horizontal="center" vertical="center"/>
    </xf>
    <xf numFmtId="166" fontId="25" fillId="0" borderId="1" xfId="0" applyNumberFormat="1" applyFont="1" applyBorder="1" applyAlignment="1">
      <alignment horizontal="center"/>
    </xf>
    <xf numFmtId="5" fontId="10" fillId="0" borderId="14" xfId="1" applyNumberFormat="1" applyFont="1" applyBorder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/>
    </xf>
    <xf numFmtId="5" fontId="10" fillId="0" borderId="10" xfId="1" applyNumberFormat="1" applyFont="1" applyBorder="1" applyAlignment="1">
      <alignment horizontal="center" vertical="center"/>
    </xf>
    <xf numFmtId="166" fontId="25" fillId="0" borderId="10" xfId="0" applyNumberFormat="1" applyFont="1" applyBorder="1" applyAlignment="1">
      <alignment horizontal="center"/>
    </xf>
    <xf numFmtId="5" fontId="10" fillId="0" borderId="17" xfId="1" applyNumberFormat="1" applyFont="1" applyBorder="1" applyAlignment="1">
      <alignment horizontal="center" vertical="center"/>
    </xf>
    <xf numFmtId="0" fontId="25" fillId="0" borderId="0" xfId="0" applyFont="1"/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26" fillId="0" borderId="10" xfId="0" applyFont="1" applyBorder="1" applyAlignment="1">
      <alignment horizontal="center" vertical="center" shrinkToFit="1"/>
    </xf>
    <xf numFmtId="0" fontId="26" fillId="0" borderId="16" xfId="0" applyFont="1" applyBorder="1" applyAlignment="1">
      <alignment horizontal="center" vertical="center" shrinkToFit="1"/>
    </xf>
    <xf numFmtId="0" fontId="26" fillId="0" borderId="40" xfId="0" applyFont="1" applyFill="1" applyBorder="1" applyAlignment="1">
      <alignment vertical="center"/>
    </xf>
    <xf numFmtId="0" fontId="26" fillId="0" borderId="40" xfId="0" applyFont="1" applyFill="1" applyBorder="1" applyAlignment="1">
      <alignment horizontal="center" vertical="center" shrinkToFit="1"/>
    </xf>
    <xf numFmtId="0" fontId="26" fillId="0" borderId="0" xfId="0" applyNumberFormat="1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46" xfId="0" applyFont="1" applyFill="1" applyBorder="1" applyAlignment="1">
      <alignment vertical="center"/>
    </xf>
    <xf numFmtId="0" fontId="26" fillId="0" borderId="46" xfId="0" applyFont="1" applyFill="1" applyBorder="1" applyAlignment="1">
      <alignment horizontal="center" vertical="center" shrinkToFit="1"/>
    </xf>
    <xf numFmtId="0" fontId="26" fillId="0" borderId="47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50" xfId="0" applyFont="1" applyFill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57" xfId="0" applyFont="1" applyFill="1" applyBorder="1" applyAlignment="1">
      <alignment horizontal="center" vertical="center" shrinkToFit="1"/>
    </xf>
    <xf numFmtId="0" fontId="26" fillId="0" borderId="58" xfId="0" applyNumberFormat="1" applyFont="1" applyFill="1" applyBorder="1" applyAlignment="1">
      <alignment horizontal="center" vertical="center"/>
    </xf>
    <xf numFmtId="0" fontId="26" fillId="0" borderId="58" xfId="0" applyFont="1" applyFill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 shrinkToFit="1"/>
    </xf>
    <xf numFmtId="0" fontId="26" fillId="0" borderId="47" xfId="0" applyFont="1" applyFill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 shrinkToFit="1"/>
    </xf>
    <xf numFmtId="0" fontId="26" fillId="0" borderId="28" xfId="0" applyNumberFormat="1" applyFont="1" applyFill="1" applyBorder="1" applyAlignment="1">
      <alignment horizontal="center" vertical="center"/>
    </xf>
    <xf numFmtId="165" fontId="27" fillId="0" borderId="1" xfId="1" applyNumberFormat="1" applyFont="1" applyBorder="1" applyAlignment="1">
      <alignment horizontal="center" vertical="center"/>
    </xf>
    <xf numFmtId="165" fontId="27" fillId="0" borderId="10" xfId="1" applyNumberFormat="1" applyFont="1" applyBorder="1" applyAlignment="1">
      <alignment horizontal="center" vertical="center"/>
    </xf>
    <xf numFmtId="164" fontId="27" fillId="0" borderId="1" xfId="0" applyNumberFormat="1" applyFont="1" applyBorder="1" applyAlignment="1">
      <alignment vertical="center"/>
    </xf>
    <xf numFmtId="164" fontId="27" fillId="0" borderId="10" xfId="0" applyNumberFormat="1" applyFont="1" applyBorder="1" applyAlignment="1">
      <alignment vertical="center"/>
    </xf>
    <xf numFmtId="164" fontId="27" fillId="0" borderId="1" xfId="0" applyNumberFormat="1" applyFont="1" applyFill="1" applyBorder="1" applyAlignment="1">
      <alignment vertical="center"/>
    </xf>
    <xf numFmtId="164" fontId="27" fillId="0" borderId="33" xfId="0" applyNumberFormat="1" applyFont="1" applyBorder="1" applyAlignment="1">
      <alignment vertical="center"/>
    </xf>
    <xf numFmtId="164" fontId="27" fillId="0" borderId="2" xfId="0" applyNumberFormat="1" applyFont="1" applyBorder="1" applyAlignment="1">
      <alignment vertical="center"/>
    </xf>
    <xf numFmtId="165" fontId="27" fillId="0" borderId="1" xfId="4" applyNumberFormat="1" applyFont="1" applyBorder="1" applyAlignment="1">
      <alignment horizontal="center" vertical="center"/>
    </xf>
    <xf numFmtId="165" fontId="27" fillId="0" borderId="10" xfId="4" applyNumberFormat="1" applyFont="1" applyBorder="1" applyAlignment="1">
      <alignment horizontal="center" vertical="center"/>
    </xf>
    <xf numFmtId="165" fontId="27" fillId="0" borderId="2" xfId="1" applyNumberFormat="1" applyFont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0" fontId="26" fillId="0" borderId="11" xfId="0" applyFont="1" applyFill="1" applyBorder="1" applyAlignment="1">
      <alignment horizontal="center" vertical="center" shrinkToFit="1"/>
    </xf>
    <xf numFmtId="0" fontId="26" fillId="0" borderId="6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 shrinkToFit="1"/>
    </xf>
    <xf numFmtId="0" fontId="26" fillId="0" borderId="6" xfId="0" applyFont="1" applyBorder="1" applyAlignment="1">
      <alignment horizontal="center" vertical="center" wrapText="1" shrinkToFit="1"/>
    </xf>
    <xf numFmtId="0" fontId="26" fillId="0" borderId="19" xfId="0" applyFont="1" applyBorder="1" applyAlignment="1">
      <alignment horizontal="center" vertical="center" wrapText="1" shrinkToFit="1"/>
    </xf>
    <xf numFmtId="0" fontId="26" fillId="0" borderId="8" xfId="0" applyFont="1" applyBorder="1" applyAlignment="1">
      <alignment horizontal="center" vertical="center" wrapText="1" shrinkToFit="1"/>
    </xf>
    <xf numFmtId="0" fontId="26" fillId="0" borderId="36" xfId="0" applyFont="1" applyFill="1" applyBorder="1" applyAlignment="1">
      <alignment horizontal="center" vertical="center" wrapText="1" shrinkToFit="1"/>
    </xf>
    <xf numFmtId="0" fontId="26" fillId="0" borderId="37" xfId="0" applyFont="1" applyBorder="1" applyAlignment="1">
      <alignment horizontal="center" vertical="center" wrapText="1" shrinkToFit="1"/>
    </xf>
    <xf numFmtId="0" fontId="26" fillId="0" borderId="38" xfId="0" applyFont="1" applyBorder="1" applyAlignment="1">
      <alignment horizontal="center" vertical="center" wrapText="1" shrinkToFit="1"/>
    </xf>
    <xf numFmtId="0" fontId="26" fillId="0" borderId="39" xfId="0" applyFont="1" applyBorder="1" applyAlignment="1">
      <alignment horizontal="center" vertical="center" wrapText="1" shrinkToFit="1"/>
    </xf>
    <xf numFmtId="0" fontId="26" fillId="0" borderId="11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6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26" fillId="0" borderId="41" xfId="0" applyFont="1" applyFill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Fill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/>
    </xf>
    <xf numFmtId="0" fontId="26" fillId="0" borderId="54" xfId="0" applyFont="1" applyFill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</cellXfs>
  <cellStyles count="5">
    <cellStyle name="Нейтральный" xfId="2" builtinId="28"/>
    <cellStyle name="Обычный" xfId="0" builtinId="0"/>
    <cellStyle name="Обычный 3" xfId="3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171450</xdr:colOff>
      <xdr:row>0</xdr:row>
      <xdr:rowOff>0</xdr:rowOff>
    </xdr:from>
    <xdr:to>
      <xdr:col>11</xdr:col>
      <xdr:colOff>1041400</xdr:colOff>
      <xdr:row>1</xdr:row>
      <xdr:rowOff>114300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0"/>
          <a:ext cx="14509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grpSp>
      <xdr:nvGrpSpPr>
        <xdr:cNvPr id="2" name="Группа 15"/>
        <xdr:cNvGrpSpPr>
          <a:grpSpLocks/>
        </xdr:cNvGrpSpPr>
      </xdr:nvGrpSpPr>
      <xdr:grpSpPr bwMode="auto">
        <a:xfrm>
          <a:off x="447675" y="4686300"/>
          <a:ext cx="0" cy="0"/>
          <a:chOff x="1118733" y="25233923"/>
          <a:chExt cx="18423243" cy="3282462"/>
        </a:xfrm>
      </xdr:grpSpPr>
      <xdr:pic>
        <xdr:nvPicPr>
          <xdr:cNvPr id="3" name="Рисунок 12" descr="ads25-400rk.jpg"/>
          <xdr:cNvPicPr>
            <a:picLocks noChangeAspect="1"/>
          </xdr:cNvPicPr>
        </xdr:nvPicPr>
        <xdr:blipFill>
          <a:blip xmlns:r="http://schemas.openxmlformats.org/officeDocument/2006/relationships"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38" t="13753" r="3056" b="7881"/>
          <a:stretch>
            <a:fillRect/>
          </a:stretch>
        </xdr:blipFill>
        <xdr:spPr bwMode="auto">
          <a:xfrm>
            <a:off x="1118733" y="25294015"/>
            <a:ext cx="3951499" cy="31637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Рисунок 13" descr="ads10-400ra2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2415" r="6435" b="7681"/>
          <a:stretch>
            <a:fillRect/>
          </a:stretch>
        </xdr:blipFill>
        <xdr:spPr bwMode="auto">
          <a:xfrm>
            <a:off x="15474462" y="25233923"/>
            <a:ext cx="4067514" cy="32824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Рисунок 14" descr="vepr-30.jpg"/>
          <xdr:cNvPicPr>
            <a:picLocks noChangeAspect="1"/>
          </xdr:cNvPicPr>
        </xdr:nvPicPr>
        <xdr:blipFill>
          <a:blip xmlns:r="http://schemas.openxmlformats.org/officeDocument/2006/relationships"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25152" y="25439076"/>
            <a:ext cx="4930748" cy="295620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9</xdr:col>
      <xdr:colOff>638175</xdr:colOff>
      <xdr:row>0</xdr:row>
      <xdr:rowOff>0</xdr:rowOff>
    </xdr:from>
    <xdr:to>
      <xdr:col>10</xdr:col>
      <xdr:colOff>1365250</xdr:colOff>
      <xdr:row>1</xdr:row>
      <xdr:rowOff>114300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0"/>
          <a:ext cx="14605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grpSp>
      <xdr:nvGrpSpPr>
        <xdr:cNvPr id="2" name="Группа 15"/>
        <xdr:cNvGrpSpPr>
          <a:grpSpLocks/>
        </xdr:cNvGrpSpPr>
      </xdr:nvGrpSpPr>
      <xdr:grpSpPr bwMode="auto">
        <a:xfrm>
          <a:off x="447675" y="6705600"/>
          <a:ext cx="0" cy="0"/>
          <a:chOff x="1118733" y="25233923"/>
          <a:chExt cx="18423243" cy="3282462"/>
        </a:xfrm>
      </xdr:grpSpPr>
      <xdr:pic>
        <xdr:nvPicPr>
          <xdr:cNvPr id="3" name="Рисунок 12" descr="ads25-400rk.jpg"/>
          <xdr:cNvPicPr>
            <a:picLocks noChangeAspect="1"/>
          </xdr:cNvPicPr>
        </xdr:nvPicPr>
        <xdr:blipFill>
          <a:blip xmlns:r="http://schemas.openxmlformats.org/officeDocument/2006/relationships"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38" t="13753" r="3056" b="7881"/>
          <a:stretch>
            <a:fillRect/>
          </a:stretch>
        </xdr:blipFill>
        <xdr:spPr bwMode="auto">
          <a:xfrm>
            <a:off x="1118733" y="25294015"/>
            <a:ext cx="3951499" cy="31637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Рисунок 13" descr="ads10-400ra2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2415" r="6435" b="7681"/>
          <a:stretch>
            <a:fillRect/>
          </a:stretch>
        </xdr:blipFill>
        <xdr:spPr bwMode="auto">
          <a:xfrm>
            <a:off x="15474462" y="25233923"/>
            <a:ext cx="4067514" cy="32824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Рисунок 14" descr="vepr-30.jpg"/>
          <xdr:cNvPicPr>
            <a:picLocks noChangeAspect="1"/>
          </xdr:cNvPicPr>
        </xdr:nvPicPr>
        <xdr:blipFill>
          <a:blip xmlns:r="http://schemas.openxmlformats.org/officeDocument/2006/relationships"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25152" y="25439076"/>
            <a:ext cx="4930748" cy="295620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9</xdr:col>
      <xdr:colOff>1295400</xdr:colOff>
      <xdr:row>0</xdr:row>
      <xdr:rowOff>0</xdr:rowOff>
    </xdr:from>
    <xdr:to>
      <xdr:col>10</xdr:col>
      <xdr:colOff>1374775</xdr:colOff>
      <xdr:row>1</xdr:row>
      <xdr:rowOff>114300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0"/>
          <a:ext cx="14605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grpSp>
      <xdr:nvGrpSpPr>
        <xdr:cNvPr id="2" name="Группа 15"/>
        <xdr:cNvGrpSpPr>
          <a:grpSpLocks/>
        </xdr:cNvGrpSpPr>
      </xdr:nvGrpSpPr>
      <xdr:grpSpPr bwMode="auto">
        <a:xfrm>
          <a:off x="447675" y="5667375"/>
          <a:ext cx="0" cy="0"/>
          <a:chOff x="1118733" y="25233923"/>
          <a:chExt cx="18423243" cy="3282462"/>
        </a:xfrm>
      </xdr:grpSpPr>
      <xdr:pic>
        <xdr:nvPicPr>
          <xdr:cNvPr id="3" name="Рисунок 12" descr="ads25-400rk.jpg"/>
          <xdr:cNvPicPr>
            <a:picLocks noChangeAspect="1"/>
          </xdr:cNvPicPr>
        </xdr:nvPicPr>
        <xdr:blipFill>
          <a:blip xmlns:r="http://schemas.openxmlformats.org/officeDocument/2006/relationships"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38" t="13753" r="3056" b="7881"/>
          <a:stretch>
            <a:fillRect/>
          </a:stretch>
        </xdr:blipFill>
        <xdr:spPr bwMode="auto">
          <a:xfrm>
            <a:off x="1118733" y="25294015"/>
            <a:ext cx="3951499" cy="31637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Рисунок 13" descr="ads10-400ra2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2415" r="6435" b="7681"/>
          <a:stretch>
            <a:fillRect/>
          </a:stretch>
        </xdr:blipFill>
        <xdr:spPr bwMode="auto">
          <a:xfrm>
            <a:off x="15474462" y="25233923"/>
            <a:ext cx="4067514" cy="32824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Рисунок 14" descr="vepr-30.jpg"/>
          <xdr:cNvPicPr>
            <a:picLocks noChangeAspect="1"/>
          </xdr:cNvPicPr>
        </xdr:nvPicPr>
        <xdr:blipFill>
          <a:blip xmlns:r="http://schemas.openxmlformats.org/officeDocument/2006/relationships"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25152" y="25439076"/>
            <a:ext cx="4930748" cy="295620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9</xdr:col>
      <xdr:colOff>628650</xdr:colOff>
      <xdr:row>0</xdr:row>
      <xdr:rowOff>0</xdr:rowOff>
    </xdr:from>
    <xdr:to>
      <xdr:col>10</xdr:col>
      <xdr:colOff>1374775</xdr:colOff>
      <xdr:row>1</xdr:row>
      <xdr:rowOff>114300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0"/>
          <a:ext cx="6127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grpSp>
      <xdr:nvGrpSpPr>
        <xdr:cNvPr id="2" name="Группа 15"/>
        <xdr:cNvGrpSpPr>
          <a:grpSpLocks/>
        </xdr:cNvGrpSpPr>
      </xdr:nvGrpSpPr>
      <xdr:grpSpPr bwMode="auto">
        <a:xfrm>
          <a:off x="447675" y="6019800"/>
          <a:ext cx="0" cy="0"/>
          <a:chOff x="1118733" y="25233923"/>
          <a:chExt cx="18423243" cy="3282462"/>
        </a:xfrm>
      </xdr:grpSpPr>
      <xdr:pic>
        <xdr:nvPicPr>
          <xdr:cNvPr id="3" name="Рисунок 12" descr="ads25-400rk.jpg"/>
          <xdr:cNvPicPr>
            <a:picLocks noChangeAspect="1"/>
          </xdr:cNvPicPr>
        </xdr:nvPicPr>
        <xdr:blipFill>
          <a:blip xmlns:r="http://schemas.openxmlformats.org/officeDocument/2006/relationships"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38" t="13753" r="3056" b="7881"/>
          <a:stretch>
            <a:fillRect/>
          </a:stretch>
        </xdr:blipFill>
        <xdr:spPr bwMode="auto">
          <a:xfrm>
            <a:off x="1118733" y="25294015"/>
            <a:ext cx="3951499" cy="31637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Рисунок 13" descr="ads10-400ra2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2415" r="6435" b="7681"/>
          <a:stretch>
            <a:fillRect/>
          </a:stretch>
        </xdr:blipFill>
        <xdr:spPr bwMode="auto">
          <a:xfrm>
            <a:off x="15474462" y="25233923"/>
            <a:ext cx="4067514" cy="32824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Рисунок 14" descr="vepr-30.jpg"/>
          <xdr:cNvPicPr>
            <a:picLocks noChangeAspect="1"/>
          </xdr:cNvPicPr>
        </xdr:nvPicPr>
        <xdr:blipFill>
          <a:blip xmlns:r="http://schemas.openxmlformats.org/officeDocument/2006/relationships"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25152" y="25439076"/>
            <a:ext cx="4930748" cy="295620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1285875</xdr:colOff>
      <xdr:row>0</xdr:row>
      <xdr:rowOff>0</xdr:rowOff>
    </xdr:from>
    <xdr:to>
      <xdr:col>7</xdr:col>
      <xdr:colOff>1365250</xdr:colOff>
      <xdr:row>1</xdr:row>
      <xdr:rowOff>114300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0"/>
          <a:ext cx="14605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grpSp>
      <xdr:nvGrpSpPr>
        <xdr:cNvPr id="2" name="Группа 15"/>
        <xdr:cNvGrpSpPr>
          <a:grpSpLocks/>
        </xdr:cNvGrpSpPr>
      </xdr:nvGrpSpPr>
      <xdr:grpSpPr bwMode="auto">
        <a:xfrm>
          <a:off x="447675" y="5257800"/>
          <a:ext cx="0" cy="0"/>
          <a:chOff x="1118733" y="25233923"/>
          <a:chExt cx="18423243" cy="3282462"/>
        </a:xfrm>
      </xdr:grpSpPr>
      <xdr:pic>
        <xdr:nvPicPr>
          <xdr:cNvPr id="3" name="Рисунок 12" descr="ads25-400rk.jpg"/>
          <xdr:cNvPicPr>
            <a:picLocks noChangeAspect="1"/>
          </xdr:cNvPicPr>
        </xdr:nvPicPr>
        <xdr:blipFill>
          <a:blip xmlns:r="http://schemas.openxmlformats.org/officeDocument/2006/relationships"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38" t="13753" r="3056" b="7881"/>
          <a:stretch>
            <a:fillRect/>
          </a:stretch>
        </xdr:blipFill>
        <xdr:spPr bwMode="auto">
          <a:xfrm>
            <a:off x="1118733" y="25294015"/>
            <a:ext cx="3951499" cy="31637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Рисунок 13" descr="ads10-400ra2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2415" r="6435" b="7681"/>
          <a:stretch>
            <a:fillRect/>
          </a:stretch>
        </xdr:blipFill>
        <xdr:spPr bwMode="auto">
          <a:xfrm>
            <a:off x="15474462" y="25233923"/>
            <a:ext cx="4067514" cy="32824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Рисунок 14" descr="vepr-30.jpg"/>
          <xdr:cNvPicPr>
            <a:picLocks noChangeAspect="1"/>
          </xdr:cNvPicPr>
        </xdr:nvPicPr>
        <xdr:blipFill>
          <a:blip xmlns:r="http://schemas.openxmlformats.org/officeDocument/2006/relationships"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25152" y="25439076"/>
            <a:ext cx="4930748" cy="295620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11</xdr:col>
      <xdr:colOff>638175</xdr:colOff>
      <xdr:row>0</xdr:row>
      <xdr:rowOff>0</xdr:rowOff>
    </xdr:from>
    <xdr:to>
      <xdr:col>12</xdr:col>
      <xdr:colOff>1365250</xdr:colOff>
      <xdr:row>1</xdr:row>
      <xdr:rowOff>114300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3150" y="0"/>
          <a:ext cx="14605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171450</xdr:colOff>
      <xdr:row>0</xdr:row>
      <xdr:rowOff>0</xdr:rowOff>
    </xdr:from>
    <xdr:to>
      <xdr:col>11</xdr:col>
      <xdr:colOff>1041400</xdr:colOff>
      <xdr:row>1</xdr:row>
      <xdr:rowOff>114300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0"/>
          <a:ext cx="14509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0</xdr:row>
      <xdr:rowOff>0</xdr:rowOff>
    </xdr:from>
    <xdr:to>
      <xdr:col>11</xdr:col>
      <xdr:colOff>1031875</xdr:colOff>
      <xdr:row>1</xdr:row>
      <xdr:rowOff>114300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0"/>
          <a:ext cx="14509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grpSp>
      <xdr:nvGrpSpPr>
        <xdr:cNvPr id="2" name="Группа 15"/>
        <xdr:cNvGrpSpPr>
          <a:grpSpLocks/>
        </xdr:cNvGrpSpPr>
      </xdr:nvGrpSpPr>
      <xdr:grpSpPr bwMode="auto">
        <a:xfrm>
          <a:off x="447675" y="8324850"/>
          <a:ext cx="0" cy="0"/>
          <a:chOff x="1118733" y="25233923"/>
          <a:chExt cx="18423243" cy="3282462"/>
        </a:xfrm>
      </xdr:grpSpPr>
      <xdr:pic>
        <xdr:nvPicPr>
          <xdr:cNvPr id="3" name="Рисунок 12" descr="ads25-400rk.jpg"/>
          <xdr:cNvPicPr>
            <a:picLocks noChangeAspect="1"/>
          </xdr:cNvPicPr>
        </xdr:nvPicPr>
        <xdr:blipFill>
          <a:blip xmlns:r="http://schemas.openxmlformats.org/officeDocument/2006/relationships"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38" t="13753" r="3056" b="7881"/>
          <a:stretch>
            <a:fillRect/>
          </a:stretch>
        </xdr:blipFill>
        <xdr:spPr bwMode="auto">
          <a:xfrm>
            <a:off x="1118733" y="25294015"/>
            <a:ext cx="3951499" cy="31637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Рисунок 13" descr="ads10-400ra2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2415" r="6435" b="7681"/>
          <a:stretch>
            <a:fillRect/>
          </a:stretch>
        </xdr:blipFill>
        <xdr:spPr bwMode="auto">
          <a:xfrm>
            <a:off x="15474462" y="25233923"/>
            <a:ext cx="4067514" cy="32824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Рисунок 14" descr="vepr-30.jpg"/>
          <xdr:cNvPicPr>
            <a:picLocks noChangeAspect="1"/>
          </xdr:cNvPicPr>
        </xdr:nvPicPr>
        <xdr:blipFill>
          <a:blip xmlns:r="http://schemas.openxmlformats.org/officeDocument/2006/relationships"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25152" y="25439076"/>
            <a:ext cx="4930748" cy="295620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10</xdr:col>
      <xdr:colOff>638175</xdr:colOff>
      <xdr:row>0</xdr:row>
      <xdr:rowOff>0</xdr:rowOff>
    </xdr:from>
    <xdr:to>
      <xdr:col>11</xdr:col>
      <xdr:colOff>1374775</xdr:colOff>
      <xdr:row>1</xdr:row>
      <xdr:rowOff>114300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225" y="0"/>
          <a:ext cx="14509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grpSp>
      <xdr:nvGrpSpPr>
        <xdr:cNvPr id="2" name="Группа 15"/>
        <xdr:cNvGrpSpPr>
          <a:grpSpLocks/>
        </xdr:cNvGrpSpPr>
      </xdr:nvGrpSpPr>
      <xdr:grpSpPr bwMode="auto">
        <a:xfrm>
          <a:off x="447675" y="9667875"/>
          <a:ext cx="0" cy="0"/>
          <a:chOff x="1118733" y="25233923"/>
          <a:chExt cx="18423243" cy="3282462"/>
        </a:xfrm>
      </xdr:grpSpPr>
      <xdr:pic>
        <xdr:nvPicPr>
          <xdr:cNvPr id="3" name="Рисунок 12" descr="ads25-400rk.jpg"/>
          <xdr:cNvPicPr>
            <a:picLocks noChangeAspect="1"/>
          </xdr:cNvPicPr>
        </xdr:nvPicPr>
        <xdr:blipFill>
          <a:blip xmlns:r="http://schemas.openxmlformats.org/officeDocument/2006/relationships"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38" t="13753" r="3056" b="7881"/>
          <a:stretch>
            <a:fillRect/>
          </a:stretch>
        </xdr:blipFill>
        <xdr:spPr bwMode="auto">
          <a:xfrm>
            <a:off x="1118733" y="25294015"/>
            <a:ext cx="3951499" cy="31637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Рисунок 13" descr="ads10-400ra2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2415" r="6435" b="7681"/>
          <a:stretch>
            <a:fillRect/>
          </a:stretch>
        </xdr:blipFill>
        <xdr:spPr bwMode="auto">
          <a:xfrm>
            <a:off x="15474462" y="25233923"/>
            <a:ext cx="4067514" cy="32824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Рисунок 14" descr="vepr-30.jpg"/>
          <xdr:cNvPicPr>
            <a:picLocks noChangeAspect="1"/>
          </xdr:cNvPicPr>
        </xdr:nvPicPr>
        <xdr:blipFill>
          <a:blip xmlns:r="http://schemas.openxmlformats.org/officeDocument/2006/relationships"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25152" y="25439076"/>
            <a:ext cx="4930748" cy="295620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10</xdr:col>
      <xdr:colOff>628650</xdr:colOff>
      <xdr:row>0</xdr:row>
      <xdr:rowOff>0</xdr:rowOff>
    </xdr:from>
    <xdr:to>
      <xdr:col>11</xdr:col>
      <xdr:colOff>1374775</xdr:colOff>
      <xdr:row>1</xdr:row>
      <xdr:rowOff>114300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2650" y="0"/>
          <a:ext cx="14605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923925</xdr:colOff>
      <xdr:row>0</xdr:row>
      <xdr:rowOff>0</xdr:rowOff>
    </xdr:from>
    <xdr:to>
      <xdr:col>9</xdr:col>
      <xdr:colOff>2374900</xdr:colOff>
      <xdr:row>1</xdr:row>
      <xdr:rowOff>114300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16100" y="0"/>
          <a:ext cx="14509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590550</xdr:colOff>
      <xdr:row>0</xdr:row>
      <xdr:rowOff>0</xdr:rowOff>
    </xdr:from>
    <xdr:to>
      <xdr:col>9</xdr:col>
      <xdr:colOff>2041525</xdr:colOff>
      <xdr:row>1</xdr:row>
      <xdr:rowOff>114300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5925" y="0"/>
          <a:ext cx="14509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1028700</xdr:colOff>
      <xdr:row>0</xdr:row>
      <xdr:rowOff>0</xdr:rowOff>
    </xdr:from>
    <xdr:to>
      <xdr:col>13</xdr:col>
      <xdr:colOff>1241425</xdr:colOff>
      <xdr:row>1</xdr:row>
      <xdr:rowOff>114300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01900" y="0"/>
          <a:ext cx="14605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oshiba\&#1042;&#1041;&#1063;\1_&#1042;&#1041;&#1063;_&#1088;&#1072;&#1073;&#1086;&#1090;&#1072;\&#1040;&#1060;&#1061;&#1044;\&#1072;&#1085;&#1072;&#1083;&#1080;&#1079;%20&#1073;&#1072;&#1079;&#1072;%20&#1048;&#1040;\&#1086;&#1073;&#1088;&#1072;&#1073;_&#1073;&#1072;&#1079;&#1072;&#1048;&#1040;_2011_2015%20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oshiba\&#1042;&#1041;&#1063;\1_&#1042;&#1041;&#1063;_&#1088;&#1072;&#1073;&#1086;&#1090;&#1072;\&#1040;&#1060;&#1061;&#1044;\&#1040;&#1060;&#1061;&#1044;%202011_2015%20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lga\D\WINDOWS\&#1056;&#1072;&#1073;&#1086;&#1095;&#1080;&#1081;%20&#1089;&#1090;&#1086;&#1083;\&#1055;&#1086;&#1088;&#1090;&#1092;&#1077;&#1083;&#1100;\&#1057;&#1090;&#1072;&#1088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(2012_2013)"/>
      <sheetName val="курсы"/>
      <sheetName val="20EES"/>
      <sheetName val="20Штарк"/>
      <sheetName val="20АИ"/>
      <sheetName val="20АМП"/>
      <sheetName val="20БЭМЗ"/>
      <sheetName val="20Вепрь"/>
      <sheetName val="20Арг"/>
      <sheetName val="20Инг"/>
      <sheetName val="20ПМ"/>
      <sheetName val="20ТС"/>
      <sheetName val="обраб_20_8"/>
      <sheetName val="пост_затрTOTAL"/>
      <sheetName val="пост_затрTOTAL_RUR"/>
      <sheetName val="ЦФ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3">
          <cell r="B3" t="str">
            <v>EES</v>
          </cell>
        </row>
        <row r="4">
          <cell r="B4" t="str">
            <v>АИ</v>
          </cell>
        </row>
        <row r="5">
          <cell r="B5" t="str">
            <v>АМП</v>
          </cell>
        </row>
        <row r="6">
          <cell r="B6" t="str">
            <v>Аргунь</v>
          </cell>
        </row>
        <row r="7">
          <cell r="B7" t="str">
            <v>БЭМЗ</v>
          </cell>
        </row>
        <row r="8">
          <cell r="B8" t="str">
            <v>Вепрь</v>
          </cell>
        </row>
        <row r="9">
          <cell r="B9" t="str">
            <v>Ингода</v>
          </cell>
        </row>
        <row r="10">
          <cell r="B10" t="str">
            <v>Б2</v>
          </cell>
        </row>
        <row r="11">
          <cell r="B11" t="str">
            <v>Перпетуум</v>
          </cell>
        </row>
        <row r="12">
          <cell r="B12" t="str">
            <v>Штарк</v>
          </cell>
        </row>
        <row r="13">
          <cell r="B13" t="str">
            <v>Техстар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БЭМЗ"/>
      <sheetName val="02БЭМЗ"/>
      <sheetName val="01АМП"/>
      <sheetName val="02АМП"/>
      <sheetName val="01В"/>
      <sheetName val="02В"/>
      <sheetName val="76_5Ш"/>
      <sheetName val="08_3"/>
      <sheetName val="71"/>
      <sheetName val="курсы"/>
      <sheetName val="карт57"/>
      <sheetName val="СТ_57"/>
      <sheetName val="карт66"/>
      <sheetName val="СТ_66ключ"/>
      <sheetName val="СТ_66сборка"/>
      <sheetName val="поставщикиИМП"/>
      <sheetName val="деб_крИМПnew"/>
      <sheetName val="СТдеб_крИМПnew"/>
      <sheetName val="деб_кр8_покуп"/>
      <sheetName val="ден_ср8_RUR"/>
      <sheetName val="ден_ср8_EUR"/>
      <sheetName val="Товары_в_пути8"/>
      <sheetName val="УБ_RUR"/>
      <sheetName val="ДиаУБ"/>
      <sheetName val="дляДиаУБ"/>
      <sheetName val="ИА"/>
      <sheetName val="вал_прибыль8new"/>
      <sheetName val="БДР_RUR8мес2015"/>
      <sheetName val="реклама20_5_8мес2015"/>
      <sheetName val="ср_месБДР8мес2015"/>
      <sheetName val="ср_месБДР_сокращ8мес2015"/>
      <sheetName val="ср_месБДР_Вминус8мес2015"/>
      <sheetName val="БДР_RUR2010_2015"/>
      <sheetName val="ср_месБДР"/>
      <sheetName val="БДР_RUR2010_2015offEES_ТС"/>
      <sheetName val="sp_mes"/>
      <sheetName val="зпАВ2010_2015"/>
      <sheetName val="ФОТ_АМП_АВ_подр"/>
      <sheetName val="БДР_ТС"/>
      <sheetName val="ТС_отгр"/>
      <sheetName val="запасыТС"/>
      <sheetName val="ТС_ФОТ"/>
      <sheetName val="бонусы8_2014"/>
      <sheetName val="д_кр_ТАМ"/>
      <sheetName val="д_кр_АМП"/>
      <sheetName val="д_кр_В"/>
      <sheetName val="д_кр_ПМ"/>
      <sheetName val="д_кр_ТС"/>
      <sheetName val="СТсписание"/>
      <sheetName val="списание2011"/>
      <sheetName val="цены_для_списания"/>
      <sheetName val="СТв_пути"/>
      <sheetName val="отгрТАМв_пути"/>
      <sheetName val="фактор_ан_DuPont"/>
      <sheetName val="фин_анализДюран"/>
      <sheetName val="50"/>
      <sheetName val="51"/>
      <sheetName val="52"/>
      <sheetName val="57"/>
      <sheetName val="75"/>
      <sheetName val="деб_кр8_постИМП"/>
      <sheetName val="кред_АМП_Вепрь"/>
      <sheetName val="КредитыАВобр"/>
      <sheetName val="ден_ост8"/>
      <sheetName val="деб_кр8NEW"/>
      <sheetName val="рыбаКост_зап2010_2013"/>
      <sheetName val="рыбаКост2010_2013"/>
      <sheetName val="деб_кр8_АМП"/>
      <sheetName val="деб_кр8_Вепрь"/>
      <sheetName val="деб_кр8_ПМ"/>
      <sheetName val="пост_затр8обр"/>
      <sheetName val="анализ1кв2015"/>
      <sheetName val="анализ16042015"/>
      <sheetName val="НАЛ_АВ"/>
      <sheetName val="зп_АВ"/>
      <sheetName val="СТбонус8опл"/>
      <sheetName val="СТбонус8начисл"/>
      <sheetName val="Ф1(ИА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5">
          <cell r="B5" t="str">
            <v>январь</v>
          </cell>
        </row>
        <row r="6">
          <cell r="B6" t="str">
            <v>февраль</v>
          </cell>
        </row>
        <row r="7">
          <cell r="B7" t="str">
            <v>март</v>
          </cell>
        </row>
        <row r="8">
          <cell r="B8" t="str">
            <v>апрель</v>
          </cell>
        </row>
        <row r="9">
          <cell r="B9" t="str">
            <v>май</v>
          </cell>
        </row>
        <row r="10">
          <cell r="B10" t="str">
            <v>июнь</v>
          </cell>
        </row>
        <row r="11">
          <cell r="B11" t="str">
            <v>июль</v>
          </cell>
        </row>
        <row r="12">
          <cell r="B12" t="str">
            <v>август</v>
          </cell>
        </row>
        <row r="13">
          <cell r="B13" t="str">
            <v>сентябрь</v>
          </cell>
        </row>
        <row r="14">
          <cell r="B14" t="str">
            <v>октябрь</v>
          </cell>
        </row>
        <row r="15">
          <cell r="B15" t="str">
            <v>ноябрь</v>
          </cell>
        </row>
        <row r="16">
          <cell r="B16" t="str">
            <v>декабрь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%%"/>
      <sheetName val="__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6"/>
  <sheetViews>
    <sheetView topLeftCell="A16" workbookViewId="0">
      <selection activeCell="A36" sqref="A36:L36"/>
    </sheetView>
  </sheetViews>
  <sheetFormatPr defaultRowHeight="15" x14ac:dyDescent="0.25"/>
  <cols>
    <col min="1" max="1" width="25.7109375" customWidth="1"/>
    <col min="2" max="2" width="15.7109375" customWidth="1"/>
    <col min="3" max="6" width="8.7109375" customWidth="1"/>
    <col min="7" max="7" width="12.7109375" customWidth="1"/>
    <col min="8" max="11" width="8.7109375" customWidth="1"/>
    <col min="12" max="12" width="15.7109375" customWidth="1"/>
  </cols>
  <sheetData>
    <row r="1" spans="1:13" ht="27" x14ac:dyDescent="0.25">
      <c r="A1" s="11"/>
      <c r="B1" s="11"/>
      <c r="C1" s="165" t="s">
        <v>127</v>
      </c>
      <c r="D1" s="165"/>
      <c r="E1" s="165"/>
      <c r="F1" s="165"/>
      <c r="G1" s="165"/>
      <c r="H1" s="165"/>
      <c r="I1" s="11"/>
      <c r="J1" s="11"/>
      <c r="K1" s="11"/>
      <c r="L1" s="11"/>
    </row>
    <row r="2" spans="1:13" ht="20.100000000000001" customHeight="1" x14ac:dyDescent="0.25">
      <c r="A2" s="11"/>
      <c r="B2" s="11"/>
      <c r="C2" s="166" t="s">
        <v>483</v>
      </c>
      <c r="D2" s="166"/>
      <c r="E2" s="166"/>
      <c r="F2" s="166"/>
      <c r="G2" s="166"/>
      <c r="H2" s="166"/>
      <c r="I2" s="11"/>
      <c r="J2" s="11"/>
      <c r="K2" s="11"/>
      <c r="L2" s="11"/>
    </row>
    <row r="3" spans="1:13" ht="9.9499999999999993" customHeight="1" x14ac:dyDescent="0.25">
      <c r="A3" s="11"/>
      <c r="B3" s="11"/>
      <c r="C3" s="4"/>
      <c r="D3" s="4"/>
      <c r="E3" s="4"/>
      <c r="F3" s="4"/>
      <c r="G3" s="4"/>
      <c r="H3" s="4"/>
      <c r="I3" s="11"/>
      <c r="J3" s="11"/>
      <c r="K3" s="11"/>
      <c r="L3" s="11"/>
    </row>
    <row r="4" spans="1:13" ht="15" customHeight="1" thickBot="1" x14ac:dyDescent="0.35">
      <c r="A4" s="15" t="s">
        <v>54</v>
      </c>
      <c r="B4" s="11"/>
      <c r="C4" s="11"/>
      <c r="D4" s="167"/>
      <c r="E4" s="167"/>
      <c r="F4" s="167"/>
      <c r="G4" s="167"/>
      <c r="H4" s="11"/>
      <c r="I4" s="11"/>
      <c r="J4" s="11"/>
      <c r="K4" s="11"/>
      <c r="L4" s="11"/>
    </row>
    <row r="5" spans="1:13" ht="15" customHeight="1" x14ac:dyDescent="0.25">
      <c r="A5" s="162" t="s">
        <v>0</v>
      </c>
      <c r="B5" s="155" t="s">
        <v>33</v>
      </c>
      <c r="C5" s="164" t="s">
        <v>30</v>
      </c>
      <c r="D5" s="164"/>
      <c r="E5" s="155" t="s">
        <v>55</v>
      </c>
      <c r="F5" s="155" t="s">
        <v>27</v>
      </c>
      <c r="G5" s="155" t="s">
        <v>28</v>
      </c>
      <c r="H5" s="155" t="s">
        <v>1</v>
      </c>
      <c r="I5" s="155" t="s">
        <v>23</v>
      </c>
      <c r="J5" s="155" t="s">
        <v>24</v>
      </c>
      <c r="K5" s="155" t="s">
        <v>25</v>
      </c>
      <c r="L5" s="157" t="s">
        <v>26</v>
      </c>
      <c r="M5" s="2"/>
    </row>
    <row r="6" spans="1:13" ht="15" customHeight="1" thickBot="1" x14ac:dyDescent="0.3">
      <c r="A6" s="163"/>
      <c r="B6" s="156"/>
      <c r="C6" s="16" t="s">
        <v>31</v>
      </c>
      <c r="D6" s="16" t="s">
        <v>32</v>
      </c>
      <c r="E6" s="156"/>
      <c r="F6" s="156"/>
      <c r="G6" s="156"/>
      <c r="H6" s="156"/>
      <c r="I6" s="156"/>
      <c r="J6" s="156"/>
      <c r="K6" s="156"/>
      <c r="L6" s="158"/>
      <c r="M6" s="2"/>
    </row>
    <row r="7" spans="1:13" ht="15" customHeight="1" x14ac:dyDescent="0.25">
      <c r="A7" s="159" t="s">
        <v>56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1"/>
      <c r="M7" s="2"/>
    </row>
    <row r="8" spans="1:13" ht="15" customHeight="1" x14ac:dyDescent="0.25">
      <c r="A8" s="17" t="s">
        <v>57</v>
      </c>
      <c r="B8" s="141">
        <v>37030</v>
      </c>
      <c r="C8" s="5">
        <v>2.2000000000000002</v>
      </c>
      <c r="D8" s="5">
        <v>2</v>
      </c>
      <c r="E8" s="5">
        <v>8.6999999999999993</v>
      </c>
      <c r="F8" s="5">
        <v>3.1</v>
      </c>
      <c r="G8" s="5" t="s">
        <v>58</v>
      </c>
      <c r="H8" s="5" t="s">
        <v>3</v>
      </c>
      <c r="I8" s="5">
        <v>2.2000000000000002</v>
      </c>
      <c r="J8" s="5">
        <v>70</v>
      </c>
      <c r="K8" s="5">
        <v>34</v>
      </c>
      <c r="L8" s="18" t="s">
        <v>59</v>
      </c>
      <c r="M8" s="1"/>
    </row>
    <row r="9" spans="1:13" x14ac:dyDescent="0.25">
      <c r="A9" s="17" t="s">
        <v>60</v>
      </c>
      <c r="B9" s="141">
        <v>45680</v>
      </c>
      <c r="C9" s="5">
        <v>2.2000000000000002</v>
      </c>
      <c r="D9" s="5">
        <v>2</v>
      </c>
      <c r="E9" s="5">
        <v>8.6999999999999993</v>
      </c>
      <c r="F9" s="5">
        <v>15</v>
      </c>
      <c r="G9" s="5" t="s">
        <v>58</v>
      </c>
      <c r="H9" s="5" t="s">
        <v>3</v>
      </c>
      <c r="I9" s="5">
        <v>10.7</v>
      </c>
      <c r="J9" s="5">
        <v>72</v>
      </c>
      <c r="K9" s="5">
        <v>38</v>
      </c>
      <c r="L9" s="18" t="s">
        <v>61</v>
      </c>
      <c r="M9" s="1"/>
    </row>
    <row r="10" spans="1:13" ht="15" customHeight="1" x14ac:dyDescent="0.25">
      <c r="A10" s="17" t="s">
        <v>62</v>
      </c>
      <c r="B10" s="141">
        <v>46500</v>
      </c>
      <c r="C10" s="5">
        <v>2.7</v>
      </c>
      <c r="D10" s="5">
        <v>2.5</v>
      </c>
      <c r="E10" s="5">
        <v>10.9</v>
      </c>
      <c r="F10" s="5">
        <v>3.1</v>
      </c>
      <c r="G10" s="5" t="s">
        <v>63</v>
      </c>
      <c r="H10" s="5" t="s">
        <v>3</v>
      </c>
      <c r="I10" s="5">
        <v>2.1</v>
      </c>
      <c r="J10" s="5">
        <v>71</v>
      </c>
      <c r="K10" s="5">
        <v>37</v>
      </c>
      <c r="L10" s="18" t="s">
        <v>64</v>
      </c>
      <c r="M10" s="1"/>
    </row>
    <row r="11" spans="1:13" x14ac:dyDescent="0.25">
      <c r="A11" s="17" t="s">
        <v>65</v>
      </c>
      <c r="B11" s="141">
        <v>49650</v>
      </c>
      <c r="C11" s="5">
        <v>2.7</v>
      </c>
      <c r="D11" s="5">
        <v>2.5</v>
      </c>
      <c r="E11" s="5">
        <v>10.9</v>
      </c>
      <c r="F11" s="5">
        <v>15</v>
      </c>
      <c r="G11" s="5" t="s">
        <v>63</v>
      </c>
      <c r="H11" s="5" t="s">
        <v>3</v>
      </c>
      <c r="I11" s="5">
        <v>10</v>
      </c>
      <c r="J11" s="5">
        <v>72</v>
      </c>
      <c r="K11" s="5">
        <v>41</v>
      </c>
      <c r="L11" s="18" t="s">
        <v>61</v>
      </c>
      <c r="M11" s="1"/>
    </row>
    <row r="12" spans="1:13" x14ac:dyDescent="0.25">
      <c r="A12" s="17" t="s">
        <v>533</v>
      </c>
      <c r="B12" s="141">
        <v>71130</v>
      </c>
      <c r="C12" s="5">
        <v>4.2</v>
      </c>
      <c r="D12" s="5">
        <v>3.9</v>
      </c>
      <c r="E12" s="5">
        <v>17</v>
      </c>
      <c r="F12" s="5">
        <v>25</v>
      </c>
      <c r="G12" s="5" t="s">
        <v>66</v>
      </c>
      <c r="H12" s="5" t="s">
        <v>3</v>
      </c>
      <c r="I12" s="5">
        <v>12.5</v>
      </c>
      <c r="J12" s="5">
        <v>67</v>
      </c>
      <c r="K12" s="5">
        <v>61</v>
      </c>
      <c r="L12" s="18" t="s">
        <v>67</v>
      </c>
      <c r="M12" s="1"/>
    </row>
    <row r="13" spans="1:13" x14ac:dyDescent="0.25">
      <c r="A13" s="17" t="s">
        <v>534</v>
      </c>
      <c r="B13" s="141">
        <v>93380</v>
      </c>
      <c r="C13" s="5">
        <v>6</v>
      </c>
      <c r="D13" s="5">
        <v>5.5</v>
      </c>
      <c r="E13" s="5">
        <v>23.9</v>
      </c>
      <c r="F13" s="5">
        <v>6.1</v>
      </c>
      <c r="G13" s="5" t="s">
        <v>68</v>
      </c>
      <c r="H13" s="5" t="s">
        <v>3</v>
      </c>
      <c r="I13" s="5">
        <v>2.2000000000000002</v>
      </c>
      <c r="J13" s="5">
        <v>75</v>
      </c>
      <c r="K13" s="5">
        <v>75</v>
      </c>
      <c r="L13" s="18" t="s">
        <v>69</v>
      </c>
      <c r="M13" s="1"/>
    </row>
    <row r="14" spans="1:13" x14ac:dyDescent="0.25">
      <c r="A14" s="17" t="s">
        <v>535</v>
      </c>
      <c r="B14" s="141">
        <v>104630</v>
      </c>
      <c r="C14" s="5">
        <v>6</v>
      </c>
      <c r="D14" s="5">
        <v>5.5</v>
      </c>
      <c r="E14" s="5">
        <v>23.9</v>
      </c>
      <c r="F14" s="5">
        <v>25</v>
      </c>
      <c r="G14" s="5" t="s">
        <v>68</v>
      </c>
      <c r="H14" s="5" t="s">
        <v>3</v>
      </c>
      <c r="I14" s="5">
        <v>8.9</v>
      </c>
      <c r="J14" s="5">
        <v>74</v>
      </c>
      <c r="K14" s="5">
        <v>77</v>
      </c>
      <c r="L14" s="18" t="s">
        <v>70</v>
      </c>
      <c r="M14" s="1"/>
    </row>
    <row r="15" spans="1:13" x14ac:dyDescent="0.25">
      <c r="A15" s="17" t="s">
        <v>536</v>
      </c>
      <c r="B15" s="141">
        <v>118930</v>
      </c>
      <c r="C15" s="5">
        <v>6</v>
      </c>
      <c r="D15" s="5">
        <v>5.5</v>
      </c>
      <c r="E15" s="5">
        <v>23.9</v>
      </c>
      <c r="F15" s="5">
        <v>25</v>
      </c>
      <c r="G15" s="5" t="s">
        <v>68</v>
      </c>
      <c r="H15" s="5" t="s">
        <v>4</v>
      </c>
      <c r="I15" s="5">
        <v>8.9</v>
      </c>
      <c r="J15" s="5">
        <v>74</v>
      </c>
      <c r="K15" s="5">
        <v>85</v>
      </c>
      <c r="L15" s="18" t="s">
        <v>70</v>
      </c>
      <c r="M15" s="1"/>
    </row>
    <row r="16" spans="1:13" x14ac:dyDescent="0.25">
      <c r="A16" s="17" t="s">
        <v>71</v>
      </c>
      <c r="B16" s="141">
        <v>226230</v>
      </c>
      <c r="C16" s="5">
        <v>11</v>
      </c>
      <c r="D16" s="5">
        <v>10</v>
      </c>
      <c r="E16" s="5">
        <v>43.5</v>
      </c>
      <c r="F16" s="5">
        <v>25</v>
      </c>
      <c r="G16" s="5" t="s">
        <v>72</v>
      </c>
      <c r="H16" s="5" t="s">
        <v>7</v>
      </c>
      <c r="I16" s="5">
        <v>6.3</v>
      </c>
      <c r="J16" s="5">
        <v>72</v>
      </c>
      <c r="K16" s="5">
        <v>140</v>
      </c>
      <c r="L16" s="18" t="s">
        <v>45</v>
      </c>
      <c r="M16" s="1"/>
    </row>
    <row r="17" spans="1:13" x14ac:dyDescent="0.25">
      <c r="A17" s="151" t="s">
        <v>73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3"/>
      <c r="M17" s="1"/>
    </row>
    <row r="18" spans="1:13" ht="15.75" thickBot="1" x14ac:dyDescent="0.3">
      <c r="A18" s="19" t="s">
        <v>74</v>
      </c>
      <c r="B18" s="142">
        <v>393120</v>
      </c>
      <c r="C18" s="20">
        <v>17.600000000000001</v>
      </c>
      <c r="D18" s="20">
        <v>16</v>
      </c>
      <c r="E18" s="20">
        <v>69.599999999999994</v>
      </c>
      <c r="F18" s="20">
        <v>36</v>
      </c>
      <c r="G18" s="29" t="s">
        <v>2</v>
      </c>
      <c r="H18" s="20" t="s">
        <v>7</v>
      </c>
      <c r="I18" s="20">
        <v>6.5</v>
      </c>
      <c r="J18" s="20">
        <v>76</v>
      </c>
      <c r="K18" s="20">
        <v>200</v>
      </c>
      <c r="L18" s="21" t="s">
        <v>48</v>
      </c>
      <c r="M18" s="1"/>
    </row>
    <row r="19" spans="1:13" ht="9.9499999999999993" customHeight="1" x14ac:dyDescent="0.25">
      <c r="A19" s="6"/>
      <c r="B19" s="30"/>
      <c r="C19" s="8"/>
      <c r="D19" s="8"/>
      <c r="E19" s="8"/>
      <c r="F19" s="8"/>
      <c r="G19" s="6"/>
      <c r="H19" s="6"/>
      <c r="I19" s="8"/>
      <c r="J19" s="8"/>
      <c r="K19" s="8"/>
      <c r="L19" s="8"/>
      <c r="M19" s="1"/>
    </row>
    <row r="20" spans="1:13" ht="15" customHeight="1" thickBot="1" x14ac:dyDescent="0.35">
      <c r="A20" s="15" t="s">
        <v>75</v>
      </c>
      <c r="B20" s="30"/>
      <c r="C20" s="8"/>
      <c r="D20" s="8"/>
      <c r="E20" s="8"/>
      <c r="F20" s="8"/>
      <c r="G20" s="6"/>
      <c r="H20" s="6"/>
      <c r="I20" s="8"/>
      <c r="J20" s="8"/>
      <c r="K20" s="8"/>
      <c r="L20" s="8"/>
      <c r="M20" s="1"/>
    </row>
    <row r="21" spans="1:13" ht="15" customHeight="1" x14ac:dyDescent="0.25">
      <c r="A21" s="162" t="s">
        <v>0</v>
      </c>
      <c r="B21" s="155" t="s">
        <v>33</v>
      </c>
      <c r="C21" s="164" t="s">
        <v>30</v>
      </c>
      <c r="D21" s="164"/>
      <c r="E21" s="155" t="s">
        <v>55</v>
      </c>
      <c r="F21" s="155" t="s">
        <v>27</v>
      </c>
      <c r="G21" s="155" t="s">
        <v>28</v>
      </c>
      <c r="H21" s="155" t="s">
        <v>1</v>
      </c>
      <c r="I21" s="155" t="s">
        <v>23</v>
      </c>
      <c r="J21" s="155" t="s">
        <v>24</v>
      </c>
      <c r="K21" s="155" t="s">
        <v>25</v>
      </c>
      <c r="L21" s="157" t="s">
        <v>26</v>
      </c>
      <c r="M21" s="1"/>
    </row>
    <row r="22" spans="1:13" ht="15" customHeight="1" thickBot="1" x14ac:dyDescent="0.3">
      <c r="A22" s="163"/>
      <c r="B22" s="156"/>
      <c r="C22" s="16" t="s">
        <v>31</v>
      </c>
      <c r="D22" s="16" t="s">
        <v>32</v>
      </c>
      <c r="E22" s="156"/>
      <c r="F22" s="156"/>
      <c r="G22" s="156"/>
      <c r="H22" s="156"/>
      <c r="I22" s="156"/>
      <c r="J22" s="156"/>
      <c r="K22" s="156"/>
      <c r="L22" s="158"/>
      <c r="M22" s="1"/>
    </row>
    <row r="23" spans="1:13" x14ac:dyDescent="0.25">
      <c r="A23" s="159" t="s">
        <v>56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1"/>
      <c r="M23" s="1"/>
    </row>
    <row r="24" spans="1:13" x14ac:dyDescent="0.25">
      <c r="A24" s="17" t="s">
        <v>537</v>
      </c>
      <c r="B24" s="141">
        <v>105450</v>
      </c>
      <c r="C24" s="5" t="s">
        <v>76</v>
      </c>
      <c r="D24" s="5" t="s">
        <v>77</v>
      </c>
      <c r="E24" s="5" t="s">
        <v>78</v>
      </c>
      <c r="F24" s="5">
        <v>6.5</v>
      </c>
      <c r="G24" s="5" t="s">
        <v>68</v>
      </c>
      <c r="H24" s="5" t="s">
        <v>3</v>
      </c>
      <c r="I24" s="5">
        <v>2.2999999999999998</v>
      </c>
      <c r="J24" s="5">
        <v>75</v>
      </c>
      <c r="K24" s="5">
        <v>78</v>
      </c>
      <c r="L24" s="18" t="s">
        <v>69</v>
      </c>
      <c r="M24" s="1"/>
    </row>
    <row r="25" spans="1:13" x14ac:dyDescent="0.25">
      <c r="A25" s="17" t="s">
        <v>538</v>
      </c>
      <c r="B25" s="141">
        <v>114690</v>
      </c>
      <c r="C25" s="5" t="s">
        <v>76</v>
      </c>
      <c r="D25" s="5" t="s">
        <v>77</v>
      </c>
      <c r="E25" s="5" t="s">
        <v>78</v>
      </c>
      <c r="F25" s="5">
        <v>25</v>
      </c>
      <c r="G25" s="5" t="s">
        <v>68</v>
      </c>
      <c r="H25" s="5" t="s">
        <v>3</v>
      </c>
      <c r="I25" s="5">
        <v>8.9</v>
      </c>
      <c r="J25" s="5">
        <v>74</v>
      </c>
      <c r="K25" s="5">
        <v>80</v>
      </c>
      <c r="L25" s="18" t="s">
        <v>70</v>
      </c>
      <c r="M25" s="1"/>
    </row>
    <row r="26" spans="1:13" x14ac:dyDescent="0.25">
      <c r="A26" s="17" t="s">
        <v>539</v>
      </c>
      <c r="B26" s="141">
        <v>135230</v>
      </c>
      <c r="C26" s="5" t="s">
        <v>76</v>
      </c>
      <c r="D26" s="5" t="s">
        <v>77</v>
      </c>
      <c r="E26" s="5" t="s">
        <v>78</v>
      </c>
      <c r="F26" s="5">
        <v>25</v>
      </c>
      <c r="G26" s="5" t="s">
        <v>68</v>
      </c>
      <c r="H26" s="5" t="s">
        <v>4</v>
      </c>
      <c r="I26" s="5">
        <v>8.8000000000000007</v>
      </c>
      <c r="J26" s="5">
        <v>74</v>
      </c>
      <c r="K26" s="5">
        <v>88</v>
      </c>
      <c r="L26" s="18" t="s">
        <v>70</v>
      </c>
      <c r="M26" s="1"/>
    </row>
    <row r="27" spans="1:13" x14ac:dyDescent="0.25">
      <c r="A27" s="17" t="s">
        <v>79</v>
      </c>
      <c r="B27" s="141">
        <v>221800</v>
      </c>
      <c r="C27" s="5" t="s">
        <v>80</v>
      </c>
      <c r="D27" s="5" t="s">
        <v>81</v>
      </c>
      <c r="E27" s="5" t="s">
        <v>82</v>
      </c>
      <c r="F27" s="5">
        <v>25</v>
      </c>
      <c r="G27" s="5" t="s">
        <v>72</v>
      </c>
      <c r="H27" s="5" t="s">
        <v>7</v>
      </c>
      <c r="I27" s="5">
        <v>6.3</v>
      </c>
      <c r="J27" s="5">
        <v>72</v>
      </c>
      <c r="K27" s="5">
        <v>135</v>
      </c>
      <c r="L27" s="18" t="s">
        <v>45</v>
      </c>
      <c r="M27" s="1"/>
    </row>
    <row r="28" spans="1:13" x14ac:dyDescent="0.25">
      <c r="A28" s="17" t="s">
        <v>83</v>
      </c>
      <c r="B28" s="141">
        <v>230430</v>
      </c>
      <c r="C28" s="5" t="s">
        <v>84</v>
      </c>
      <c r="D28" s="5" t="s">
        <v>85</v>
      </c>
      <c r="E28" s="5" t="s">
        <v>86</v>
      </c>
      <c r="F28" s="5">
        <v>25</v>
      </c>
      <c r="G28" s="5" t="s">
        <v>72</v>
      </c>
      <c r="H28" s="5" t="s">
        <v>7</v>
      </c>
      <c r="I28" s="5">
        <v>6</v>
      </c>
      <c r="J28" s="5">
        <v>72</v>
      </c>
      <c r="K28" s="5">
        <v>150</v>
      </c>
      <c r="L28" s="18" t="s">
        <v>45</v>
      </c>
      <c r="M28" s="1"/>
    </row>
    <row r="29" spans="1:13" x14ac:dyDescent="0.25">
      <c r="A29" s="151" t="s">
        <v>73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3"/>
      <c r="M29" s="1"/>
    </row>
    <row r="30" spans="1:13" ht="15" customHeight="1" thickBot="1" x14ac:dyDescent="0.3">
      <c r="A30" s="19" t="s">
        <v>87</v>
      </c>
      <c r="B30" s="142">
        <v>424180</v>
      </c>
      <c r="C30" s="20" t="s">
        <v>88</v>
      </c>
      <c r="D30" s="20" t="s">
        <v>89</v>
      </c>
      <c r="E30" s="20" t="s">
        <v>90</v>
      </c>
      <c r="F30" s="20">
        <v>36</v>
      </c>
      <c r="G30" s="29" t="s">
        <v>2</v>
      </c>
      <c r="H30" s="20" t="s">
        <v>7</v>
      </c>
      <c r="I30" s="20">
        <v>6.5</v>
      </c>
      <c r="J30" s="20">
        <v>76</v>
      </c>
      <c r="K30" s="20">
        <v>200</v>
      </c>
      <c r="L30" s="21" t="s">
        <v>48</v>
      </c>
      <c r="M30" s="1"/>
    </row>
    <row r="31" spans="1:13" ht="9.9499999999999993" customHeight="1" x14ac:dyDescent="0.25">
      <c r="A31" s="6"/>
      <c r="B31" s="11"/>
      <c r="C31" s="11"/>
      <c r="D31" s="11"/>
      <c r="E31" s="11"/>
      <c r="F31" s="8"/>
      <c r="G31" s="6"/>
      <c r="H31" s="6"/>
      <c r="I31" s="8"/>
      <c r="J31" s="8"/>
      <c r="K31" s="8"/>
      <c r="L31" s="8"/>
      <c r="M31" s="1"/>
    </row>
    <row r="32" spans="1:13" x14ac:dyDescent="0.25">
      <c r="A32" s="6"/>
      <c r="B32" s="9" t="s">
        <v>10</v>
      </c>
      <c r="C32" s="8"/>
      <c r="D32" s="8"/>
      <c r="E32" s="8"/>
      <c r="F32" s="11"/>
      <c r="G32" s="6"/>
      <c r="H32" s="6"/>
      <c r="I32" s="8"/>
      <c r="J32" s="8"/>
      <c r="K32" s="8"/>
      <c r="L32" s="8"/>
      <c r="M32" s="3"/>
    </row>
    <row r="33" spans="1:13" x14ac:dyDescent="0.25">
      <c r="A33" s="13" t="s">
        <v>8</v>
      </c>
      <c r="B33" s="13" t="s">
        <v>9</v>
      </c>
      <c r="C33" s="6"/>
      <c r="D33" s="6"/>
      <c r="E33" s="6" t="s">
        <v>91</v>
      </c>
      <c r="F33" s="11"/>
      <c r="G33" s="6"/>
      <c r="H33" s="6"/>
      <c r="I33" s="6"/>
      <c r="J33" s="6"/>
      <c r="K33" s="6"/>
      <c r="L33" s="6"/>
      <c r="M33" s="3"/>
    </row>
    <row r="34" spans="1:13" x14ac:dyDescent="0.25">
      <c r="A34" s="6"/>
      <c r="B34" s="13" t="s">
        <v>92</v>
      </c>
      <c r="C34" s="6"/>
      <c r="D34" s="6"/>
      <c r="E34" s="6" t="s">
        <v>93</v>
      </c>
      <c r="F34" s="11"/>
      <c r="G34" s="6"/>
      <c r="H34" s="6"/>
      <c r="I34" s="6"/>
      <c r="J34" s="6"/>
      <c r="K34" s="6"/>
      <c r="L34" s="6"/>
      <c r="M34" s="3"/>
    </row>
    <row r="35" spans="1:13" ht="9.9499999999999993" customHeight="1" x14ac:dyDescent="0.25">
      <c r="A35" s="31"/>
      <c r="B35" s="32"/>
      <c r="C35" s="31"/>
      <c r="D35" s="31"/>
      <c r="E35" s="31"/>
      <c r="F35" s="14"/>
      <c r="G35" s="31"/>
      <c r="H35" s="31"/>
      <c r="I35" s="31"/>
      <c r="J35" s="31"/>
      <c r="K35" s="31"/>
      <c r="L35" s="31"/>
      <c r="M35" s="2"/>
    </row>
    <row r="36" spans="1:13" x14ac:dyDescent="0.25">
      <c r="A36" s="154" t="s">
        <v>677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</row>
  </sheetData>
  <mergeCells count="30">
    <mergeCell ref="A17:L17"/>
    <mergeCell ref="C1:H1"/>
    <mergeCell ref="C2:H2"/>
    <mergeCell ref="D4:G4"/>
    <mergeCell ref="A5:A6"/>
    <mergeCell ref="B5:B6"/>
    <mergeCell ref="C5:D5"/>
    <mergeCell ref="E5:E6"/>
    <mergeCell ref="F5:F6"/>
    <mergeCell ref="G5:G6"/>
    <mergeCell ref="H5:H6"/>
    <mergeCell ref="I5:I6"/>
    <mergeCell ref="J5:J6"/>
    <mergeCell ref="K5:K6"/>
    <mergeCell ref="L5:L6"/>
    <mergeCell ref="A7:L7"/>
    <mergeCell ref="A29:L29"/>
    <mergeCell ref="A36:L36"/>
    <mergeCell ref="H21:H22"/>
    <mergeCell ref="I21:I22"/>
    <mergeCell ref="J21:J22"/>
    <mergeCell ref="K21:K22"/>
    <mergeCell ref="L21:L22"/>
    <mergeCell ref="A23:L23"/>
    <mergeCell ref="A21:A22"/>
    <mergeCell ref="B21:B22"/>
    <mergeCell ref="C21:D21"/>
    <mergeCell ref="E21:E22"/>
    <mergeCell ref="F21:F22"/>
    <mergeCell ref="G21:G22"/>
  </mergeCells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53"/>
  <sheetViews>
    <sheetView topLeftCell="A37" zoomScaleNormal="100" workbookViewId="0">
      <selection activeCell="G56" sqref="G56"/>
    </sheetView>
  </sheetViews>
  <sheetFormatPr defaultRowHeight="15" x14ac:dyDescent="0.25"/>
  <cols>
    <col min="1" max="1" width="6.7109375" customWidth="1"/>
    <col min="2" max="14" width="18.7109375" customWidth="1"/>
  </cols>
  <sheetData>
    <row r="1" spans="1:14" ht="27" x14ac:dyDescent="0.35">
      <c r="E1" s="225" t="s">
        <v>445</v>
      </c>
      <c r="F1" s="225"/>
      <c r="G1" s="225"/>
      <c r="H1" s="225"/>
      <c r="I1" s="225"/>
      <c r="J1" s="225"/>
      <c r="K1" s="58"/>
      <c r="M1" s="79"/>
      <c r="N1" s="78"/>
    </row>
    <row r="2" spans="1:14" ht="18.75" customHeight="1" x14ac:dyDescent="0.35">
      <c r="B2" s="77"/>
      <c r="C2" s="77"/>
      <c r="D2" s="166" t="s">
        <v>444</v>
      </c>
      <c r="E2" s="166"/>
      <c r="F2" s="166"/>
      <c r="G2" s="166"/>
      <c r="H2" s="166"/>
      <c r="I2" s="166"/>
      <c r="J2" s="166"/>
      <c r="K2" s="166"/>
      <c r="L2" s="97"/>
      <c r="M2" s="97"/>
      <c r="N2" s="97"/>
    </row>
    <row r="3" spans="1:14" ht="15" customHeight="1" x14ac:dyDescent="0.35">
      <c r="D3" s="77"/>
      <c r="E3" s="77"/>
      <c r="F3" s="77"/>
      <c r="J3" s="88"/>
      <c r="M3" s="79"/>
      <c r="N3" s="79"/>
    </row>
    <row r="4" spans="1:14" ht="15" customHeight="1" x14ac:dyDescent="0.3">
      <c r="A4" s="81" t="s">
        <v>443</v>
      </c>
      <c r="D4" s="77"/>
      <c r="E4" s="77"/>
      <c r="F4" s="77"/>
      <c r="J4" s="88"/>
    </row>
    <row r="5" spans="1:14" ht="21" x14ac:dyDescent="0.35">
      <c r="A5" s="80" t="s">
        <v>442</v>
      </c>
      <c r="D5" s="77"/>
      <c r="E5" s="77"/>
      <c r="F5" s="77"/>
      <c r="J5" s="88"/>
      <c r="M5" s="79"/>
      <c r="N5" s="78"/>
    </row>
    <row r="6" spans="1:14" ht="15" customHeight="1" x14ac:dyDescent="0.3">
      <c r="D6" s="77"/>
      <c r="E6" s="77"/>
      <c r="F6" s="77"/>
      <c r="J6" s="88"/>
    </row>
    <row r="7" spans="1:14" ht="17.25" thickBot="1" x14ac:dyDescent="0.35">
      <c r="A7" s="77" t="s">
        <v>441</v>
      </c>
      <c r="C7" s="77"/>
      <c r="D7" s="77"/>
      <c r="F7" s="77"/>
      <c r="G7" s="76"/>
      <c r="H7" s="76"/>
      <c r="I7" s="76"/>
      <c r="J7" s="96"/>
      <c r="K7" s="76"/>
      <c r="L7" s="76"/>
      <c r="M7" s="76"/>
      <c r="N7" s="76"/>
    </row>
    <row r="8" spans="1:14" s="105" customFormat="1" ht="20.100000000000001" customHeight="1" x14ac:dyDescent="0.2">
      <c r="A8" s="227" t="s">
        <v>196</v>
      </c>
      <c r="B8" s="164" t="s">
        <v>0</v>
      </c>
      <c r="C8" s="164" t="s">
        <v>440</v>
      </c>
      <c r="D8" s="164" t="s">
        <v>439</v>
      </c>
      <c r="E8" s="164" t="s">
        <v>438</v>
      </c>
      <c r="F8" s="164" t="s">
        <v>437</v>
      </c>
      <c r="G8" s="164" t="s">
        <v>436</v>
      </c>
      <c r="H8" s="164" t="s">
        <v>435</v>
      </c>
      <c r="I8" s="164" t="s">
        <v>434</v>
      </c>
      <c r="J8" s="164" t="s">
        <v>433</v>
      </c>
      <c r="K8" s="164" t="s">
        <v>432</v>
      </c>
      <c r="L8" s="164" t="s">
        <v>431</v>
      </c>
      <c r="M8" s="164" t="s">
        <v>430</v>
      </c>
      <c r="N8" s="169" t="s">
        <v>429</v>
      </c>
    </row>
    <row r="9" spans="1:14" s="105" customFormat="1" ht="20.100000000000001" customHeight="1" x14ac:dyDescent="0.2">
      <c r="A9" s="22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70"/>
    </row>
    <row r="10" spans="1:14" s="105" customFormat="1" ht="14.25" x14ac:dyDescent="0.2">
      <c r="A10" s="52">
        <v>1</v>
      </c>
      <c r="B10" s="85">
        <f t="shared" ref="B10:N10" si="0">A10+1</f>
        <v>2</v>
      </c>
      <c r="C10" s="85">
        <f t="shared" si="0"/>
        <v>3</v>
      </c>
      <c r="D10" s="85">
        <f t="shared" si="0"/>
        <v>4</v>
      </c>
      <c r="E10" s="85">
        <f t="shared" si="0"/>
        <v>5</v>
      </c>
      <c r="F10" s="85">
        <f t="shared" si="0"/>
        <v>6</v>
      </c>
      <c r="G10" s="85">
        <f t="shared" si="0"/>
        <v>7</v>
      </c>
      <c r="H10" s="85">
        <f t="shared" si="0"/>
        <v>8</v>
      </c>
      <c r="I10" s="85">
        <f t="shared" si="0"/>
        <v>9</v>
      </c>
      <c r="J10" s="85">
        <f t="shared" si="0"/>
        <v>10</v>
      </c>
      <c r="K10" s="85">
        <f t="shared" si="0"/>
        <v>11</v>
      </c>
      <c r="L10" s="85">
        <f t="shared" si="0"/>
        <v>12</v>
      </c>
      <c r="M10" s="85">
        <f t="shared" si="0"/>
        <v>13</v>
      </c>
      <c r="N10" s="87">
        <f t="shared" si="0"/>
        <v>14</v>
      </c>
    </row>
    <row r="11" spans="1:14" s="105" customFormat="1" ht="14.25" x14ac:dyDescent="0.2">
      <c r="A11" s="47">
        <v>1</v>
      </c>
      <c r="B11" s="48" t="s">
        <v>428</v>
      </c>
      <c r="C11" s="98">
        <v>25440</v>
      </c>
      <c r="D11" s="99" t="s">
        <v>387</v>
      </c>
      <c r="E11" s="98">
        <v>5750</v>
      </c>
      <c r="F11" s="98">
        <v>9050</v>
      </c>
      <c r="G11" s="98">
        <v>1360</v>
      </c>
      <c r="H11" s="98">
        <v>3060</v>
      </c>
      <c r="I11" s="98">
        <v>55900</v>
      </c>
      <c r="J11" s="98">
        <v>20000</v>
      </c>
      <c r="K11" s="98">
        <v>23190</v>
      </c>
      <c r="L11" s="98">
        <v>12840</v>
      </c>
      <c r="M11" s="98">
        <v>12940</v>
      </c>
      <c r="N11" s="100">
        <v>2900</v>
      </c>
    </row>
    <row r="12" spans="1:14" s="105" customFormat="1" ht="14.25" x14ac:dyDescent="0.2">
      <c r="A12" s="47">
        <f t="shared" ref="A12:A51" si="1">A11+1</f>
        <v>2</v>
      </c>
      <c r="B12" s="48" t="s">
        <v>427</v>
      </c>
      <c r="C12" s="98">
        <v>25440</v>
      </c>
      <c r="D12" s="99" t="s">
        <v>387</v>
      </c>
      <c r="E12" s="98">
        <v>5750</v>
      </c>
      <c r="F12" s="98">
        <v>9050</v>
      </c>
      <c r="G12" s="98">
        <v>1360</v>
      </c>
      <c r="H12" s="98">
        <v>3060</v>
      </c>
      <c r="I12" s="98">
        <v>55900</v>
      </c>
      <c r="J12" s="98">
        <v>20000</v>
      </c>
      <c r="K12" s="98">
        <v>23190</v>
      </c>
      <c r="L12" s="98">
        <v>12840</v>
      </c>
      <c r="M12" s="98">
        <v>14650</v>
      </c>
      <c r="N12" s="100">
        <v>2900</v>
      </c>
    </row>
    <row r="13" spans="1:14" s="105" customFormat="1" ht="14.25" x14ac:dyDescent="0.2">
      <c r="A13" s="47">
        <f t="shared" si="1"/>
        <v>3</v>
      </c>
      <c r="B13" s="48" t="s">
        <v>426</v>
      </c>
      <c r="C13" s="98">
        <v>25440</v>
      </c>
      <c r="D13" s="101" t="s">
        <v>387</v>
      </c>
      <c r="E13" s="98">
        <v>5750</v>
      </c>
      <c r="F13" s="98">
        <v>9050</v>
      </c>
      <c r="G13" s="98">
        <v>1360</v>
      </c>
      <c r="H13" s="98">
        <v>3060</v>
      </c>
      <c r="I13" s="98">
        <v>55900</v>
      </c>
      <c r="J13" s="98">
        <v>20000</v>
      </c>
      <c r="K13" s="98">
        <v>23190</v>
      </c>
      <c r="L13" s="98">
        <v>12840</v>
      </c>
      <c r="M13" s="98">
        <v>14650</v>
      </c>
      <c r="N13" s="100">
        <v>2900</v>
      </c>
    </row>
    <row r="14" spans="1:14" s="105" customFormat="1" ht="14.25" x14ac:dyDescent="0.2">
      <c r="A14" s="47">
        <f t="shared" si="1"/>
        <v>4</v>
      </c>
      <c r="B14" s="48" t="s">
        <v>425</v>
      </c>
      <c r="C14" s="98">
        <v>25440</v>
      </c>
      <c r="D14" s="99" t="s">
        <v>387</v>
      </c>
      <c r="E14" s="98">
        <v>5750</v>
      </c>
      <c r="F14" s="98">
        <v>9050</v>
      </c>
      <c r="G14" s="98">
        <v>1360</v>
      </c>
      <c r="H14" s="98">
        <v>3060</v>
      </c>
      <c r="I14" s="98">
        <v>55900</v>
      </c>
      <c r="J14" s="98">
        <v>20000</v>
      </c>
      <c r="K14" s="98">
        <v>23190</v>
      </c>
      <c r="L14" s="98">
        <v>12840</v>
      </c>
      <c r="M14" s="98">
        <v>22660</v>
      </c>
      <c r="N14" s="100">
        <v>2900</v>
      </c>
    </row>
    <row r="15" spans="1:14" s="105" customFormat="1" ht="14.25" x14ac:dyDescent="0.2">
      <c r="A15" s="47">
        <f t="shared" si="1"/>
        <v>5</v>
      </c>
      <c r="B15" s="48" t="s">
        <v>424</v>
      </c>
      <c r="C15" s="98">
        <v>27360</v>
      </c>
      <c r="D15" s="99" t="s">
        <v>387</v>
      </c>
      <c r="E15" s="98">
        <v>5750</v>
      </c>
      <c r="F15" s="98">
        <v>9050</v>
      </c>
      <c r="G15" s="98">
        <v>1360</v>
      </c>
      <c r="H15" s="98">
        <v>3060</v>
      </c>
      <c r="I15" s="98">
        <v>55900</v>
      </c>
      <c r="J15" s="98">
        <v>20000</v>
      </c>
      <c r="K15" s="98">
        <v>23190</v>
      </c>
      <c r="L15" s="98">
        <v>12840</v>
      </c>
      <c r="M15" s="98">
        <v>22660</v>
      </c>
      <c r="N15" s="100">
        <v>2900</v>
      </c>
    </row>
    <row r="16" spans="1:14" s="105" customFormat="1" ht="14.25" x14ac:dyDescent="0.2">
      <c r="A16" s="47">
        <f t="shared" si="1"/>
        <v>6</v>
      </c>
      <c r="B16" s="48" t="s">
        <v>423</v>
      </c>
      <c r="C16" s="98">
        <v>29830</v>
      </c>
      <c r="D16" s="99" t="s">
        <v>387</v>
      </c>
      <c r="E16" s="98">
        <v>5750</v>
      </c>
      <c r="F16" s="98">
        <v>9050</v>
      </c>
      <c r="G16" s="98">
        <v>6610</v>
      </c>
      <c r="H16" s="98">
        <v>3060</v>
      </c>
      <c r="I16" s="98">
        <v>55900</v>
      </c>
      <c r="J16" s="98">
        <v>20630</v>
      </c>
      <c r="K16" s="98">
        <v>23190</v>
      </c>
      <c r="L16" s="98">
        <v>14540</v>
      </c>
      <c r="M16" s="98">
        <v>26290</v>
      </c>
      <c r="N16" s="100">
        <v>2900</v>
      </c>
    </row>
    <row r="17" spans="1:14" s="105" customFormat="1" ht="14.25" x14ac:dyDescent="0.2">
      <c r="A17" s="47">
        <f t="shared" si="1"/>
        <v>7</v>
      </c>
      <c r="B17" s="48" t="s">
        <v>422</v>
      </c>
      <c r="C17" s="98">
        <v>29830</v>
      </c>
      <c r="D17" s="99" t="s">
        <v>387</v>
      </c>
      <c r="E17" s="98">
        <v>5750</v>
      </c>
      <c r="F17" s="98">
        <v>9050</v>
      </c>
      <c r="G17" s="98">
        <v>6610</v>
      </c>
      <c r="H17" s="98">
        <v>3060</v>
      </c>
      <c r="I17" s="98">
        <v>55900</v>
      </c>
      <c r="J17" s="98">
        <v>20630</v>
      </c>
      <c r="K17" s="98">
        <v>23190</v>
      </c>
      <c r="L17" s="98">
        <v>14540</v>
      </c>
      <c r="M17" s="98">
        <v>26290</v>
      </c>
      <c r="N17" s="100">
        <v>2900</v>
      </c>
    </row>
    <row r="18" spans="1:14" s="105" customFormat="1" ht="14.25" x14ac:dyDescent="0.2">
      <c r="A18" s="47">
        <f t="shared" si="1"/>
        <v>8</v>
      </c>
      <c r="B18" s="48" t="s">
        <v>421</v>
      </c>
      <c r="C18" s="98">
        <v>38160</v>
      </c>
      <c r="D18" s="99" t="s">
        <v>387</v>
      </c>
      <c r="E18" s="98">
        <v>5750</v>
      </c>
      <c r="F18" s="98">
        <v>9050</v>
      </c>
      <c r="G18" s="98">
        <v>6610</v>
      </c>
      <c r="H18" s="98">
        <v>3060</v>
      </c>
      <c r="I18" s="98">
        <v>55900</v>
      </c>
      <c r="J18" s="98">
        <v>20630</v>
      </c>
      <c r="K18" s="98">
        <v>23190</v>
      </c>
      <c r="L18" s="98">
        <v>15290</v>
      </c>
      <c r="M18" s="98">
        <v>26290</v>
      </c>
      <c r="N18" s="100">
        <v>2900</v>
      </c>
    </row>
    <row r="19" spans="1:14" s="105" customFormat="1" ht="14.25" x14ac:dyDescent="0.2">
      <c r="A19" s="47">
        <f t="shared" si="1"/>
        <v>9</v>
      </c>
      <c r="B19" s="48" t="s">
        <v>420</v>
      </c>
      <c r="C19" s="98">
        <v>41360</v>
      </c>
      <c r="D19" s="99" t="s">
        <v>387</v>
      </c>
      <c r="E19" s="98">
        <v>5750</v>
      </c>
      <c r="F19" s="98">
        <v>9050</v>
      </c>
      <c r="G19" s="98">
        <v>6610</v>
      </c>
      <c r="H19" s="98">
        <v>3060</v>
      </c>
      <c r="I19" s="98">
        <v>55900</v>
      </c>
      <c r="J19" s="98">
        <v>20630</v>
      </c>
      <c r="K19" s="98">
        <v>23190</v>
      </c>
      <c r="L19" s="98">
        <v>15290</v>
      </c>
      <c r="M19" s="98">
        <v>29500</v>
      </c>
      <c r="N19" s="100">
        <v>2900</v>
      </c>
    </row>
    <row r="20" spans="1:14" s="105" customFormat="1" ht="14.25" x14ac:dyDescent="0.2">
      <c r="A20" s="47">
        <f t="shared" si="1"/>
        <v>10</v>
      </c>
      <c r="B20" s="48" t="s">
        <v>419</v>
      </c>
      <c r="C20" s="98">
        <v>41360</v>
      </c>
      <c r="D20" s="99" t="s">
        <v>387</v>
      </c>
      <c r="E20" s="98">
        <v>5750</v>
      </c>
      <c r="F20" s="98">
        <v>9050</v>
      </c>
      <c r="G20" s="98">
        <v>6610</v>
      </c>
      <c r="H20" s="98">
        <v>3060</v>
      </c>
      <c r="I20" s="98">
        <v>55900</v>
      </c>
      <c r="J20" s="98">
        <v>20630</v>
      </c>
      <c r="K20" s="98">
        <v>23190</v>
      </c>
      <c r="L20" s="98">
        <v>15290</v>
      </c>
      <c r="M20" s="98">
        <v>29500</v>
      </c>
      <c r="N20" s="100">
        <v>2900</v>
      </c>
    </row>
    <row r="21" spans="1:14" s="105" customFormat="1" ht="14.25" x14ac:dyDescent="0.2">
      <c r="A21" s="47">
        <f t="shared" si="1"/>
        <v>11</v>
      </c>
      <c r="B21" s="48" t="s">
        <v>418</v>
      </c>
      <c r="C21" s="98">
        <v>41360</v>
      </c>
      <c r="D21" s="99" t="s">
        <v>387</v>
      </c>
      <c r="E21" s="98">
        <v>5750</v>
      </c>
      <c r="F21" s="98">
        <v>9050</v>
      </c>
      <c r="G21" s="98">
        <v>6610</v>
      </c>
      <c r="H21" s="98">
        <v>3060</v>
      </c>
      <c r="I21" s="98">
        <v>55900</v>
      </c>
      <c r="J21" s="98">
        <v>20630</v>
      </c>
      <c r="K21" s="98">
        <v>23190</v>
      </c>
      <c r="L21" s="98">
        <v>15290</v>
      </c>
      <c r="M21" s="98">
        <v>29500</v>
      </c>
      <c r="N21" s="100">
        <v>2900</v>
      </c>
    </row>
    <row r="22" spans="1:14" s="105" customFormat="1" ht="14.25" x14ac:dyDescent="0.2">
      <c r="A22" s="47">
        <f t="shared" si="1"/>
        <v>12</v>
      </c>
      <c r="B22" s="48" t="s">
        <v>417</v>
      </c>
      <c r="C22" s="98">
        <v>45960</v>
      </c>
      <c r="D22" s="99" t="s">
        <v>387</v>
      </c>
      <c r="E22" s="98">
        <v>5750</v>
      </c>
      <c r="F22" s="98">
        <v>9050</v>
      </c>
      <c r="G22" s="98">
        <v>6610</v>
      </c>
      <c r="H22" s="98">
        <v>3060</v>
      </c>
      <c r="I22" s="98">
        <v>55900</v>
      </c>
      <c r="J22" s="98">
        <v>20630</v>
      </c>
      <c r="K22" s="98">
        <v>23190</v>
      </c>
      <c r="L22" s="98">
        <v>15290</v>
      </c>
      <c r="M22" s="98">
        <v>29500</v>
      </c>
      <c r="N22" s="100">
        <v>2900</v>
      </c>
    </row>
    <row r="23" spans="1:14" s="105" customFormat="1" ht="14.25" x14ac:dyDescent="0.2">
      <c r="A23" s="47">
        <f t="shared" si="1"/>
        <v>13</v>
      </c>
      <c r="B23" s="48" t="s">
        <v>416</v>
      </c>
      <c r="C23" s="98">
        <v>45960</v>
      </c>
      <c r="D23" s="99" t="s">
        <v>387</v>
      </c>
      <c r="E23" s="98">
        <v>5750</v>
      </c>
      <c r="F23" s="98">
        <v>9050</v>
      </c>
      <c r="G23" s="98">
        <v>7710</v>
      </c>
      <c r="H23" s="98">
        <v>3060</v>
      </c>
      <c r="I23" s="98">
        <v>55900</v>
      </c>
      <c r="J23" s="98">
        <v>20630</v>
      </c>
      <c r="K23" s="98">
        <v>23190</v>
      </c>
      <c r="L23" s="98">
        <v>15290</v>
      </c>
      <c r="M23" s="98">
        <v>25980</v>
      </c>
      <c r="N23" s="100">
        <v>2900</v>
      </c>
    </row>
    <row r="24" spans="1:14" s="105" customFormat="1" ht="14.25" x14ac:dyDescent="0.2">
      <c r="A24" s="47">
        <f t="shared" si="1"/>
        <v>14</v>
      </c>
      <c r="B24" s="48" t="s">
        <v>415</v>
      </c>
      <c r="C24" s="98">
        <v>64660</v>
      </c>
      <c r="D24" s="99" t="s">
        <v>387</v>
      </c>
      <c r="E24" s="98">
        <v>5750</v>
      </c>
      <c r="F24" s="98">
        <v>9050</v>
      </c>
      <c r="G24" s="98">
        <v>7710</v>
      </c>
      <c r="H24" s="98">
        <v>3060</v>
      </c>
      <c r="I24" s="98">
        <v>55900</v>
      </c>
      <c r="J24" s="98">
        <v>20630</v>
      </c>
      <c r="K24" s="98">
        <v>23190</v>
      </c>
      <c r="L24" s="98">
        <v>15290</v>
      </c>
      <c r="M24" s="98">
        <v>25980</v>
      </c>
      <c r="N24" s="100">
        <v>2900</v>
      </c>
    </row>
    <row r="25" spans="1:14" s="105" customFormat="1" ht="14.25" x14ac:dyDescent="0.2">
      <c r="A25" s="47">
        <f t="shared" si="1"/>
        <v>15</v>
      </c>
      <c r="B25" s="48" t="s">
        <v>414</v>
      </c>
      <c r="C25" s="98">
        <v>77270</v>
      </c>
      <c r="D25" s="99" t="s">
        <v>387</v>
      </c>
      <c r="E25" s="98">
        <v>5750</v>
      </c>
      <c r="F25" s="98">
        <v>9050</v>
      </c>
      <c r="G25" s="98">
        <v>1360</v>
      </c>
      <c r="H25" s="98">
        <v>3060</v>
      </c>
      <c r="I25" s="98">
        <v>55900</v>
      </c>
      <c r="J25" s="98">
        <v>20630</v>
      </c>
      <c r="K25" s="5" t="s">
        <v>386</v>
      </c>
      <c r="L25" s="98">
        <v>24060</v>
      </c>
      <c r="M25" s="98">
        <v>29190</v>
      </c>
      <c r="N25" s="100">
        <v>2900</v>
      </c>
    </row>
    <row r="26" spans="1:14" s="105" customFormat="1" ht="14.25" x14ac:dyDescent="0.2">
      <c r="A26" s="47">
        <f t="shared" si="1"/>
        <v>16</v>
      </c>
      <c r="B26" s="48" t="s">
        <v>413</v>
      </c>
      <c r="C26" s="98">
        <v>90420</v>
      </c>
      <c r="D26" s="99" t="s">
        <v>387</v>
      </c>
      <c r="E26" s="99" t="s">
        <v>387</v>
      </c>
      <c r="F26" s="98">
        <v>9050</v>
      </c>
      <c r="G26" s="99" t="s">
        <v>387</v>
      </c>
      <c r="H26" s="5" t="s">
        <v>386</v>
      </c>
      <c r="I26" s="98">
        <v>55900</v>
      </c>
      <c r="J26" s="98">
        <v>22990</v>
      </c>
      <c r="K26" s="27" t="s">
        <v>236</v>
      </c>
      <c r="L26" s="98">
        <v>26940</v>
      </c>
      <c r="M26" s="98">
        <v>71400</v>
      </c>
      <c r="N26" s="100">
        <v>2900</v>
      </c>
    </row>
    <row r="27" spans="1:14" s="105" customFormat="1" ht="14.25" x14ac:dyDescent="0.2">
      <c r="A27" s="47">
        <f t="shared" si="1"/>
        <v>17</v>
      </c>
      <c r="B27" s="48" t="s">
        <v>412</v>
      </c>
      <c r="C27" s="98">
        <v>90420</v>
      </c>
      <c r="D27" s="99" t="s">
        <v>387</v>
      </c>
      <c r="E27" s="99" t="s">
        <v>387</v>
      </c>
      <c r="F27" s="98">
        <v>9050</v>
      </c>
      <c r="G27" s="99" t="s">
        <v>387</v>
      </c>
      <c r="H27" s="5" t="s">
        <v>386</v>
      </c>
      <c r="I27" s="98">
        <v>55900</v>
      </c>
      <c r="J27" s="98">
        <v>22990</v>
      </c>
      <c r="K27" s="98">
        <v>38370</v>
      </c>
      <c r="L27" s="98">
        <v>26940</v>
      </c>
      <c r="M27" s="98">
        <v>74600</v>
      </c>
      <c r="N27" s="100">
        <v>2900</v>
      </c>
    </row>
    <row r="28" spans="1:14" s="105" customFormat="1" ht="14.25" x14ac:dyDescent="0.2">
      <c r="A28" s="47">
        <f t="shared" si="1"/>
        <v>18</v>
      </c>
      <c r="B28" s="48" t="s">
        <v>411</v>
      </c>
      <c r="C28" s="98">
        <v>115210</v>
      </c>
      <c r="D28" s="99" t="s">
        <v>387</v>
      </c>
      <c r="E28" s="99" t="s">
        <v>387</v>
      </c>
      <c r="F28" s="98">
        <v>9050</v>
      </c>
      <c r="G28" s="99" t="s">
        <v>387</v>
      </c>
      <c r="H28" s="5" t="s">
        <v>386</v>
      </c>
      <c r="I28" s="98">
        <v>55900</v>
      </c>
      <c r="J28" s="98">
        <v>22990</v>
      </c>
      <c r="K28" s="98">
        <v>38370</v>
      </c>
      <c r="L28" s="98">
        <v>26940</v>
      </c>
      <c r="M28" s="98">
        <v>74600</v>
      </c>
      <c r="N28" s="100">
        <v>2900</v>
      </c>
    </row>
    <row r="29" spans="1:14" s="105" customFormat="1" ht="14.25" x14ac:dyDescent="0.2">
      <c r="A29" s="47">
        <f t="shared" si="1"/>
        <v>19</v>
      </c>
      <c r="B29" s="48" t="s">
        <v>410</v>
      </c>
      <c r="C29" s="98">
        <v>115210</v>
      </c>
      <c r="D29" s="99" t="s">
        <v>387</v>
      </c>
      <c r="E29" s="99" t="s">
        <v>387</v>
      </c>
      <c r="F29" s="98">
        <v>9050</v>
      </c>
      <c r="G29" s="99" t="s">
        <v>387</v>
      </c>
      <c r="H29" s="5" t="s">
        <v>386</v>
      </c>
      <c r="I29" s="98">
        <v>55900</v>
      </c>
      <c r="J29" s="98">
        <v>22990</v>
      </c>
      <c r="K29" s="5" t="s">
        <v>386</v>
      </c>
      <c r="L29" s="98">
        <v>37410</v>
      </c>
      <c r="M29" s="98">
        <v>74600</v>
      </c>
      <c r="N29" s="100">
        <v>2900</v>
      </c>
    </row>
    <row r="30" spans="1:14" s="105" customFormat="1" ht="14.25" x14ac:dyDescent="0.2">
      <c r="A30" s="47">
        <f t="shared" si="1"/>
        <v>20</v>
      </c>
      <c r="B30" s="48" t="s">
        <v>409</v>
      </c>
      <c r="C30" s="98">
        <v>112000</v>
      </c>
      <c r="D30" s="99" t="s">
        <v>387</v>
      </c>
      <c r="E30" s="99" t="s">
        <v>387</v>
      </c>
      <c r="F30" s="98">
        <v>9050</v>
      </c>
      <c r="G30" s="99" t="s">
        <v>387</v>
      </c>
      <c r="H30" s="5" t="s">
        <v>386</v>
      </c>
      <c r="I30" s="98">
        <v>55900</v>
      </c>
      <c r="J30" s="98">
        <v>22990</v>
      </c>
      <c r="K30" s="5" t="s">
        <v>386</v>
      </c>
      <c r="L30" s="98">
        <v>37410</v>
      </c>
      <c r="M30" s="98">
        <v>137760</v>
      </c>
      <c r="N30" s="100">
        <v>2900</v>
      </c>
    </row>
    <row r="31" spans="1:14" s="105" customFormat="1" ht="14.25" x14ac:dyDescent="0.2">
      <c r="A31" s="47">
        <f t="shared" si="1"/>
        <v>21</v>
      </c>
      <c r="B31" s="48" t="s">
        <v>408</v>
      </c>
      <c r="C31" s="98">
        <v>112000</v>
      </c>
      <c r="D31" s="99" t="s">
        <v>387</v>
      </c>
      <c r="E31" s="99" t="s">
        <v>387</v>
      </c>
      <c r="F31" s="98">
        <v>9050</v>
      </c>
      <c r="G31" s="99" t="s">
        <v>387</v>
      </c>
      <c r="H31" s="5" t="s">
        <v>386</v>
      </c>
      <c r="I31" s="98">
        <v>55900</v>
      </c>
      <c r="J31" s="98">
        <v>22990</v>
      </c>
      <c r="K31" s="5" t="s">
        <v>386</v>
      </c>
      <c r="L31" s="98">
        <v>37410</v>
      </c>
      <c r="M31" s="98">
        <v>137760</v>
      </c>
      <c r="N31" s="100">
        <v>2900</v>
      </c>
    </row>
    <row r="32" spans="1:14" s="105" customFormat="1" ht="14.25" x14ac:dyDescent="0.2">
      <c r="A32" s="47">
        <f t="shared" si="1"/>
        <v>22</v>
      </c>
      <c r="B32" s="48" t="s">
        <v>407</v>
      </c>
      <c r="C32" s="98">
        <v>189900</v>
      </c>
      <c r="D32" s="99" t="s">
        <v>387</v>
      </c>
      <c r="E32" s="99" t="s">
        <v>387</v>
      </c>
      <c r="F32" s="98">
        <v>9050</v>
      </c>
      <c r="G32" s="99" t="s">
        <v>387</v>
      </c>
      <c r="H32" s="5" t="s">
        <v>386</v>
      </c>
      <c r="I32" s="98">
        <v>55900</v>
      </c>
      <c r="J32" s="98">
        <v>22990</v>
      </c>
      <c r="K32" s="5" t="s">
        <v>386</v>
      </c>
      <c r="L32" s="98">
        <v>37410</v>
      </c>
      <c r="M32" s="98">
        <v>137760</v>
      </c>
      <c r="N32" s="100">
        <v>2900</v>
      </c>
    </row>
    <row r="33" spans="1:14" s="105" customFormat="1" ht="14.25" x14ac:dyDescent="0.2">
      <c r="A33" s="47">
        <f t="shared" si="1"/>
        <v>23</v>
      </c>
      <c r="B33" s="48" t="s">
        <v>406</v>
      </c>
      <c r="C33" s="98">
        <v>189900</v>
      </c>
      <c r="D33" s="99" t="s">
        <v>387</v>
      </c>
      <c r="E33" s="99" t="s">
        <v>387</v>
      </c>
      <c r="F33" s="98">
        <v>9050</v>
      </c>
      <c r="G33" s="99" t="s">
        <v>387</v>
      </c>
      <c r="H33" s="5" t="s">
        <v>386</v>
      </c>
      <c r="I33" s="98">
        <v>55900</v>
      </c>
      <c r="J33" s="98">
        <v>19350</v>
      </c>
      <c r="K33" s="5" t="s">
        <v>386</v>
      </c>
      <c r="L33" s="98">
        <v>44890</v>
      </c>
      <c r="M33" s="98">
        <v>106870</v>
      </c>
      <c r="N33" s="100">
        <v>2900</v>
      </c>
    </row>
    <row r="34" spans="1:14" s="105" customFormat="1" ht="14.25" x14ac:dyDescent="0.2">
      <c r="A34" s="47">
        <f t="shared" si="1"/>
        <v>24</v>
      </c>
      <c r="B34" s="48" t="s">
        <v>405</v>
      </c>
      <c r="C34" s="98">
        <v>216090</v>
      </c>
      <c r="D34" s="99" t="s">
        <v>387</v>
      </c>
      <c r="E34" s="99" t="s">
        <v>387</v>
      </c>
      <c r="F34" s="98">
        <v>9050</v>
      </c>
      <c r="G34" s="99" t="s">
        <v>387</v>
      </c>
      <c r="H34" s="5" t="s">
        <v>386</v>
      </c>
      <c r="I34" s="98">
        <v>55900</v>
      </c>
      <c r="J34" s="98">
        <v>19350</v>
      </c>
      <c r="K34" s="5" t="s">
        <v>386</v>
      </c>
      <c r="L34" s="98">
        <v>44890</v>
      </c>
      <c r="M34" s="98">
        <v>106870</v>
      </c>
      <c r="N34" s="100">
        <v>2900</v>
      </c>
    </row>
    <row r="35" spans="1:14" s="105" customFormat="1" ht="14.25" x14ac:dyDescent="0.2">
      <c r="A35" s="47">
        <f t="shared" si="1"/>
        <v>25</v>
      </c>
      <c r="B35" s="48" t="s">
        <v>404</v>
      </c>
      <c r="C35" s="98">
        <v>216090</v>
      </c>
      <c r="D35" s="99" t="s">
        <v>387</v>
      </c>
      <c r="E35" s="99" t="s">
        <v>387</v>
      </c>
      <c r="F35" s="98">
        <v>9050</v>
      </c>
      <c r="G35" s="99" t="s">
        <v>387</v>
      </c>
      <c r="H35" s="5" t="s">
        <v>386</v>
      </c>
      <c r="I35" s="98">
        <v>55900</v>
      </c>
      <c r="J35" s="98">
        <v>19350</v>
      </c>
      <c r="K35" s="5" t="s">
        <v>386</v>
      </c>
      <c r="L35" s="98">
        <v>44890</v>
      </c>
      <c r="M35" s="98">
        <v>108680</v>
      </c>
      <c r="N35" s="100">
        <v>2900</v>
      </c>
    </row>
    <row r="36" spans="1:14" s="105" customFormat="1" ht="14.25" x14ac:dyDescent="0.2">
      <c r="A36" s="47">
        <f t="shared" si="1"/>
        <v>26</v>
      </c>
      <c r="B36" s="48" t="s">
        <v>403</v>
      </c>
      <c r="C36" s="98">
        <v>358310</v>
      </c>
      <c r="D36" s="99" t="s">
        <v>387</v>
      </c>
      <c r="E36" s="99" t="s">
        <v>387</v>
      </c>
      <c r="F36" s="98">
        <v>9050</v>
      </c>
      <c r="G36" s="99" t="s">
        <v>387</v>
      </c>
      <c r="H36" s="5" t="s">
        <v>386</v>
      </c>
      <c r="I36" s="98">
        <v>55900</v>
      </c>
      <c r="J36" s="98">
        <v>19350</v>
      </c>
      <c r="K36" s="5" t="s">
        <v>386</v>
      </c>
      <c r="L36" s="98">
        <v>44890</v>
      </c>
      <c r="M36" s="98">
        <v>108680</v>
      </c>
      <c r="N36" s="100">
        <v>2900</v>
      </c>
    </row>
    <row r="37" spans="1:14" s="105" customFormat="1" ht="14.25" x14ac:dyDescent="0.2">
      <c r="A37" s="47">
        <f t="shared" si="1"/>
        <v>27</v>
      </c>
      <c r="B37" s="48" t="s">
        <v>402</v>
      </c>
      <c r="C37" s="98">
        <v>358310</v>
      </c>
      <c r="D37" s="99" t="s">
        <v>387</v>
      </c>
      <c r="E37" s="99" t="s">
        <v>387</v>
      </c>
      <c r="F37" s="98">
        <v>9050</v>
      </c>
      <c r="G37" s="99" t="s">
        <v>387</v>
      </c>
      <c r="H37" s="5" t="s">
        <v>386</v>
      </c>
      <c r="I37" s="98">
        <v>55900</v>
      </c>
      <c r="J37" s="98">
        <v>19350</v>
      </c>
      <c r="K37" s="5" t="s">
        <v>386</v>
      </c>
      <c r="L37" s="98">
        <v>55360</v>
      </c>
      <c r="M37" s="98">
        <v>106870</v>
      </c>
      <c r="N37" s="100">
        <v>2900</v>
      </c>
    </row>
    <row r="38" spans="1:14" s="105" customFormat="1" ht="14.25" x14ac:dyDescent="0.2">
      <c r="A38" s="47">
        <f t="shared" si="1"/>
        <v>28</v>
      </c>
      <c r="B38" s="48" t="s">
        <v>401</v>
      </c>
      <c r="C38" s="98">
        <v>630370</v>
      </c>
      <c r="D38" s="99" t="s">
        <v>387</v>
      </c>
      <c r="E38" s="99" t="s">
        <v>387</v>
      </c>
      <c r="F38" s="98">
        <v>9050</v>
      </c>
      <c r="G38" s="99" t="s">
        <v>387</v>
      </c>
      <c r="H38" s="5" t="s">
        <v>386</v>
      </c>
      <c r="I38" s="98">
        <v>55900</v>
      </c>
      <c r="J38" s="98">
        <v>19350</v>
      </c>
      <c r="K38" s="5" t="s">
        <v>386</v>
      </c>
      <c r="L38" s="98">
        <v>55360</v>
      </c>
      <c r="M38" s="98">
        <v>106870</v>
      </c>
      <c r="N38" s="100">
        <v>2900</v>
      </c>
    </row>
    <row r="39" spans="1:14" s="105" customFormat="1" ht="14.25" x14ac:dyDescent="0.2">
      <c r="A39" s="47">
        <f t="shared" si="1"/>
        <v>29</v>
      </c>
      <c r="B39" s="48" t="s">
        <v>400</v>
      </c>
      <c r="C39" s="98">
        <v>691930</v>
      </c>
      <c r="D39" s="98">
        <v>13450</v>
      </c>
      <c r="E39" s="99" t="s">
        <v>387</v>
      </c>
      <c r="F39" s="5" t="s">
        <v>386</v>
      </c>
      <c r="G39" s="99" t="s">
        <v>387</v>
      </c>
      <c r="H39" s="5" t="s">
        <v>386</v>
      </c>
      <c r="I39" s="98">
        <v>55900</v>
      </c>
      <c r="J39" s="98">
        <v>45220</v>
      </c>
      <c r="K39" s="5" t="s">
        <v>386</v>
      </c>
      <c r="L39" s="98">
        <v>89770</v>
      </c>
      <c r="M39" s="98">
        <v>102170</v>
      </c>
      <c r="N39" s="100">
        <v>2900</v>
      </c>
    </row>
    <row r="40" spans="1:14" s="105" customFormat="1" ht="14.25" x14ac:dyDescent="0.2">
      <c r="A40" s="47">
        <f t="shared" si="1"/>
        <v>30</v>
      </c>
      <c r="B40" s="48" t="s">
        <v>399</v>
      </c>
      <c r="C40" s="98">
        <v>691930</v>
      </c>
      <c r="D40" s="98">
        <v>13450</v>
      </c>
      <c r="E40" s="99" t="s">
        <v>387</v>
      </c>
      <c r="F40" s="5" t="s">
        <v>386</v>
      </c>
      <c r="G40" s="99" t="s">
        <v>387</v>
      </c>
      <c r="H40" s="5" t="s">
        <v>386</v>
      </c>
      <c r="I40" s="98">
        <v>55900</v>
      </c>
      <c r="J40" s="98">
        <v>45220</v>
      </c>
      <c r="K40" s="5" t="s">
        <v>386</v>
      </c>
      <c r="L40" s="98">
        <v>89770</v>
      </c>
      <c r="M40" s="98">
        <v>102170</v>
      </c>
      <c r="N40" s="100">
        <v>2900</v>
      </c>
    </row>
    <row r="41" spans="1:14" s="105" customFormat="1" ht="14.25" x14ac:dyDescent="0.2">
      <c r="A41" s="47">
        <f t="shared" si="1"/>
        <v>31</v>
      </c>
      <c r="B41" s="48" t="s">
        <v>398</v>
      </c>
      <c r="C41" s="98">
        <v>837050</v>
      </c>
      <c r="D41" s="98">
        <v>13450</v>
      </c>
      <c r="E41" s="99" t="s">
        <v>387</v>
      </c>
      <c r="F41" s="5" t="s">
        <v>386</v>
      </c>
      <c r="G41" s="99" t="s">
        <v>387</v>
      </c>
      <c r="H41" s="5" t="s">
        <v>386</v>
      </c>
      <c r="I41" s="98">
        <v>55900</v>
      </c>
      <c r="J41" s="98">
        <v>45220</v>
      </c>
      <c r="K41" s="5" t="s">
        <v>386</v>
      </c>
      <c r="L41" s="98">
        <v>89770</v>
      </c>
      <c r="M41" s="98">
        <v>103660</v>
      </c>
      <c r="N41" s="100">
        <v>2900</v>
      </c>
    </row>
    <row r="42" spans="1:14" s="105" customFormat="1" ht="14.25" x14ac:dyDescent="0.2">
      <c r="A42" s="47">
        <f t="shared" si="1"/>
        <v>32</v>
      </c>
      <c r="B42" s="48" t="s">
        <v>397</v>
      </c>
      <c r="C42" s="98">
        <v>837050</v>
      </c>
      <c r="D42" s="98">
        <v>13450</v>
      </c>
      <c r="E42" s="99" t="s">
        <v>387</v>
      </c>
      <c r="F42" s="5" t="s">
        <v>386</v>
      </c>
      <c r="G42" s="99" t="s">
        <v>387</v>
      </c>
      <c r="H42" s="5" t="s">
        <v>386</v>
      </c>
      <c r="I42" s="98">
        <v>55900</v>
      </c>
      <c r="J42" s="98">
        <v>45220</v>
      </c>
      <c r="K42" s="5" t="s">
        <v>386</v>
      </c>
      <c r="L42" s="98">
        <v>89770</v>
      </c>
      <c r="M42" s="98">
        <v>103660</v>
      </c>
      <c r="N42" s="100">
        <v>2900</v>
      </c>
    </row>
    <row r="43" spans="1:14" s="105" customFormat="1" ht="14.25" x14ac:dyDescent="0.2">
      <c r="A43" s="47">
        <f t="shared" si="1"/>
        <v>33</v>
      </c>
      <c r="B43" s="48" t="s">
        <v>396</v>
      </c>
      <c r="C43" s="98">
        <v>837050</v>
      </c>
      <c r="D43" s="98">
        <v>13450</v>
      </c>
      <c r="E43" s="99" t="s">
        <v>387</v>
      </c>
      <c r="F43" s="5" t="s">
        <v>386</v>
      </c>
      <c r="G43" s="99" t="s">
        <v>387</v>
      </c>
      <c r="H43" s="5" t="s">
        <v>386</v>
      </c>
      <c r="I43" s="98">
        <v>55900</v>
      </c>
      <c r="J43" s="98">
        <v>45220</v>
      </c>
      <c r="K43" s="5" t="s">
        <v>386</v>
      </c>
      <c r="L43" s="98">
        <v>89770</v>
      </c>
      <c r="M43" s="98">
        <v>103660</v>
      </c>
      <c r="N43" s="100">
        <v>2900</v>
      </c>
    </row>
    <row r="44" spans="1:14" s="105" customFormat="1" ht="14.25" x14ac:dyDescent="0.2">
      <c r="A44" s="47">
        <f t="shared" si="1"/>
        <v>34</v>
      </c>
      <c r="B44" s="48" t="s">
        <v>395</v>
      </c>
      <c r="C44" s="98">
        <v>837050</v>
      </c>
      <c r="D44" s="98">
        <v>13450</v>
      </c>
      <c r="E44" s="99" t="s">
        <v>387</v>
      </c>
      <c r="F44" s="5" t="s">
        <v>386</v>
      </c>
      <c r="G44" s="99" t="s">
        <v>387</v>
      </c>
      <c r="H44" s="5" t="s">
        <v>386</v>
      </c>
      <c r="I44" s="98">
        <v>55900</v>
      </c>
      <c r="J44" s="98">
        <v>45220</v>
      </c>
      <c r="K44" s="5" t="s">
        <v>386</v>
      </c>
      <c r="L44" s="98">
        <v>79300</v>
      </c>
      <c r="M44" s="98" t="e">
        <v>#VALUE!</v>
      </c>
      <c r="N44" s="100">
        <v>2900</v>
      </c>
    </row>
    <row r="45" spans="1:14" s="105" customFormat="1" ht="14.25" x14ac:dyDescent="0.2">
      <c r="A45" s="47">
        <f t="shared" si="1"/>
        <v>35</v>
      </c>
      <c r="B45" s="48" t="s">
        <v>394</v>
      </c>
      <c r="C45" s="98">
        <v>1238310</v>
      </c>
      <c r="D45" s="98">
        <v>13450</v>
      </c>
      <c r="E45" s="99" t="s">
        <v>387</v>
      </c>
      <c r="F45" s="5" t="s">
        <v>386</v>
      </c>
      <c r="G45" s="99" t="s">
        <v>387</v>
      </c>
      <c r="H45" s="5" t="s">
        <v>386</v>
      </c>
      <c r="I45" s="98">
        <v>55900</v>
      </c>
      <c r="J45" s="98">
        <v>86250</v>
      </c>
      <c r="K45" s="5" t="s">
        <v>386</v>
      </c>
      <c r="L45" s="98">
        <v>158700</v>
      </c>
      <c r="M45" s="98">
        <v>181460</v>
      </c>
      <c r="N45" s="100">
        <v>2900</v>
      </c>
    </row>
    <row r="46" spans="1:14" s="105" customFormat="1" ht="14.25" x14ac:dyDescent="0.2">
      <c r="A46" s="47">
        <f t="shared" si="1"/>
        <v>36</v>
      </c>
      <c r="B46" s="48" t="s">
        <v>393</v>
      </c>
      <c r="C46" s="98">
        <v>1238310</v>
      </c>
      <c r="D46" s="98">
        <v>13450</v>
      </c>
      <c r="E46" s="99" t="s">
        <v>387</v>
      </c>
      <c r="F46" s="5" t="s">
        <v>386</v>
      </c>
      <c r="G46" s="99" t="s">
        <v>387</v>
      </c>
      <c r="H46" s="5" t="s">
        <v>386</v>
      </c>
      <c r="I46" s="98">
        <v>55900</v>
      </c>
      <c r="J46" s="98">
        <v>86250</v>
      </c>
      <c r="K46" s="5" t="s">
        <v>386</v>
      </c>
      <c r="L46" s="98">
        <v>158700</v>
      </c>
      <c r="M46" s="98">
        <v>181460</v>
      </c>
      <c r="N46" s="100">
        <v>2900</v>
      </c>
    </row>
    <row r="47" spans="1:14" s="105" customFormat="1" ht="14.25" x14ac:dyDescent="0.2">
      <c r="A47" s="47">
        <f t="shared" si="1"/>
        <v>37</v>
      </c>
      <c r="B47" s="48" t="s">
        <v>392</v>
      </c>
      <c r="C47" s="98">
        <v>1428310</v>
      </c>
      <c r="D47" s="98">
        <v>13450</v>
      </c>
      <c r="E47" s="99" t="s">
        <v>387</v>
      </c>
      <c r="F47" s="5" t="s">
        <v>386</v>
      </c>
      <c r="G47" s="99" t="s">
        <v>387</v>
      </c>
      <c r="H47" s="5" t="s">
        <v>386</v>
      </c>
      <c r="I47" s="98">
        <v>55900</v>
      </c>
      <c r="J47" s="98">
        <v>86250</v>
      </c>
      <c r="K47" s="5" t="s">
        <v>386</v>
      </c>
      <c r="L47" s="98">
        <v>158700</v>
      </c>
      <c r="M47" s="98">
        <v>181460</v>
      </c>
      <c r="N47" s="100">
        <v>2900</v>
      </c>
    </row>
    <row r="48" spans="1:14" s="105" customFormat="1" ht="14.25" x14ac:dyDescent="0.2">
      <c r="A48" s="47">
        <f t="shared" si="1"/>
        <v>38</v>
      </c>
      <c r="B48" s="48" t="s">
        <v>391</v>
      </c>
      <c r="C48" s="98">
        <v>1428310</v>
      </c>
      <c r="D48" s="98">
        <v>13450</v>
      </c>
      <c r="E48" s="99" t="s">
        <v>387</v>
      </c>
      <c r="F48" s="5" t="s">
        <v>386</v>
      </c>
      <c r="G48" s="99" t="s">
        <v>387</v>
      </c>
      <c r="H48" s="5" t="s">
        <v>386</v>
      </c>
      <c r="I48" s="98">
        <v>55900</v>
      </c>
      <c r="J48" s="98">
        <v>86250</v>
      </c>
      <c r="K48" s="5" t="s">
        <v>386</v>
      </c>
      <c r="L48" s="98">
        <v>158700</v>
      </c>
      <c r="M48" s="98">
        <v>183060</v>
      </c>
      <c r="N48" s="100">
        <v>2900</v>
      </c>
    </row>
    <row r="49" spans="1:14" s="105" customFormat="1" ht="14.25" x14ac:dyDescent="0.2">
      <c r="A49" s="47">
        <f t="shared" si="1"/>
        <v>39</v>
      </c>
      <c r="B49" s="48" t="s">
        <v>390</v>
      </c>
      <c r="C49" s="98">
        <v>1748780</v>
      </c>
      <c r="D49" s="98">
        <v>13450</v>
      </c>
      <c r="E49" s="99" t="s">
        <v>387</v>
      </c>
      <c r="F49" s="5" t="s">
        <v>386</v>
      </c>
      <c r="G49" s="99" t="s">
        <v>387</v>
      </c>
      <c r="H49" s="5" t="s">
        <v>386</v>
      </c>
      <c r="I49" s="98">
        <v>55900</v>
      </c>
      <c r="J49" s="98">
        <v>86250</v>
      </c>
      <c r="K49" s="5" t="s">
        <v>386</v>
      </c>
      <c r="L49" s="98">
        <v>158700</v>
      </c>
      <c r="M49" s="98">
        <v>160410</v>
      </c>
      <c r="N49" s="100">
        <v>2900</v>
      </c>
    </row>
    <row r="50" spans="1:14" s="105" customFormat="1" ht="14.25" x14ac:dyDescent="0.2">
      <c r="A50" s="47">
        <f t="shared" si="1"/>
        <v>40</v>
      </c>
      <c r="B50" s="48" t="s">
        <v>389</v>
      </c>
      <c r="C50" s="98">
        <v>1748780</v>
      </c>
      <c r="D50" s="98">
        <v>13450</v>
      </c>
      <c r="E50" s="99" t="s">
        <v>387</v>
      </c>
      <c r="F50" s="5" t="s">
        <v>386</v>
      </c>
      <c r="G50" s="99" t="s">
        <v>387</v>
      </c>
      <c r="H50" s="5" t="s">
        <v>386</v>
      </c>
      <c r="I50" s="98">
        <v>55900</v>
      </c>
      <c r="J50" s="98">
        <v>86250</v>
      </c>
      <c r="K50" s="5" t="s">
        <v>386</v>
      </c>
      <c r="L50" s="98">
        <v>158700</v>
      </c>
      <c r="M50" s="98">
        <v>147480</v>
      </c>
      <c r="N50" s="100">
        <v>2900</v>
      </c>
    </row>
    <row r="51" spans="1:14" s="105" customFormat="1" thickBot="1" x14ac:dyDescent="0.25">
      <c r="A51" s="42">
        <f t="shared" si="1"/>
        <v>41</v>
      </c>
      <c r="B51" s="29" t="s">
        <v>388</v>
      </c>
      <c r="C51" s="98">
        <v>2544460</v>
      </c>
      <c r="D51" s="98">
        <v>13450</v>
      </c>
      <c r="E51" s="103" t="s">
        <v>387</v>
      </c>
      <c r="F51" s="20" t="s">
        <v>386</v>
      </c>
      <c r="G51" s="103" t="s">
        <v>387</v>
      </c>
      <c r="H51" s="20" t="s">
        <v>386</v>
      </c>
      <c r="I51" s="98">
        <v>55900</v>
      </c>
      <c r="J51" s="98">
        <v>86250</v>
      </c>
      <c r="K51" s="20" t="s">
        <v>386</v>
      </c>
      <c r="L51" s="98">
        <v>182640</v>
      </c>
      <c r="M51" s="102">
        <v>160410</v>
      </c>
      <c r="N51" s="104">
        <v>2900</v>
      </c>
    </row>
    <row r="52" spans="1:14" x14ac:dyDescent="0.25">
      <c r="A52" s="74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</row>
    <row r="53" spans="1:14" ht="16.5" x14ac:dyDescent="0.3">
      <c r="A53" s="226" t="s">
        <v>677</v>
      </c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</row>
  </sheetData>
  <autoFilter ref="A10:N51"/>
  <mergeCells count="17">
    <mergeCell ref="E1:J1"/>
    <mergeCell ref="D2:K2"/>
    <mergeCell ref="A8:A9"/>
    <mergeCell ref="B8:B9"/>
    <mergeCell ref="C8:C9"/>
    <mergeCell ref="D8:D9"/>
    <mergeCell ref="E8:E9"/>
    <mergeCell ref="F8:F9"/>
    <mergeCell ref="G8:G9"/>
    <mergeCell ref="H8:H9"/>
    <mergeCell ref="A53:N53"/>
    <mergeCell ref="I8:I9"/>
    <mergeCell ref="J8:J9"/>
    <mergeCell ref="K8:K9"/>
    <mergeCell ref="L8:L9"/>
    <mergeCell ref="M8:M9"/>
    <mergeCell ref="N8:N9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2"/>
  <sheetViews>
    <sheetView workbookViewId="0">
      <selection activeCell="A14" sqref="A14:K14"/>
    </sheetView>
  </sheetViews>
  <sheetFormatPr defaultRowHeight="15" x14ac:dyDescent="0.25"/>
  <cols>
    <col min="1" max="1" width="6.7109375" customWidth="1"/>
    <col min="2" max="2" width="25.7109375" customWidth="1"/>
    <col min="3" max="3" width="12.7109375" customWidth="1"/>
    <col min="4" max="6" width="10.7109375" customWidth="1"/>
    <col min="7" max="7" width="15.7109375" customWidth="1"/>
    <col min="8" max="8" width="10.7109375" customWidth="1"/>
    <col min="9" max="9" width="15.7109375" customWidth="1"/>
    <col min="10" max="10" width="11" customWidth="1"/>
    <col min="11" max="11" width="20.7109375" customWidth="1"/>
  </cols>
  <sheetData>
    <row r="1" spans="1:11" ht="27" x14ac:dyDescent="0.3">
      <c r="C1" s="165" t="s">
        <v>127</v>
      </c>
      <c r="D1" s="165"/>
      <c r="E1" s="165"/>
      <c r="F1" s="165"/>
      <c r="G1" s="165"/>
      <c r="H1" s="165"/>
      <c r="K1" s="56"/>
    </row>
    <row r="2" spans="1:11" ht="24.75" x14ac:dyDescent="0.25">
      <c r="C2" s="166" t="s">
        <v>481</v>
      </c>
      <c r="D2" s="166"/>
      <c r="E2" s="166"/>
      <c r="F2" s="166"/>
      <c r="G2" s="166"/>
      <c r="H2" s="166"/>
    </row>
    <row r="3" spans="1:11" ht="18.75" customHeight="1" x14ac:dyDescent="0.3">
      <c r="I3" s="57"/>
      <c r="K3" s="56"/>
    </row>
    <row r="4" spans="1:11" ht="18.75" customHeight="1" thickBot="1" x14ac:dyDescent="0.35">
      <c r="A4" s="55" t="s">
        <v>480</v>
      </c>
      <c r="C4" s="55"/>
      <c r="D4" s="77"/>
      <c r="E4" s="77"/>
      <c r="F4" s="77"/>
      <c r="I4" s="60"/>
      <c r="K4" s="69"/>
    </row>
    <row r="5" spans="1:11" ht="30" customHeight="1" x14ac:dyDescent="0.25">
      <c r="A5" s="174" t="s">
        <v>196</v>
      </c>
      <c r="B5" s="164" t="s">
        <v>0</v>
      </c>
      <c r="C5" s="164" t="s">
        <v>33</v>
      </c>
      <c r="D5" s="164" t="s">
        <v>479</v>
      </c>
      <c r="E5" s="164" t="s">
        <v>478</v>
      </c>
      <c r="F5" s="164" t="s">
        <v>477</v>
      </c>
      <c r="G5" s="155" t="s">
        <v>476</v>
      </c>
      <c r="H5" s="164" t="s">
        <v>459</v>
      </c>
      <c r="I5" s="164" t="s">
        <v>475</v>
      </c>
      <c r="J5" s="164" t="s">
        <v>474</v>
      </c>
      <c r="K5" s="169" t="s">
        <v>473</v>
      </c>
    </row>
    <row r="6" spans="1:11" ht="30" customHeight="1" x14ac:dyDescent="0.25">
      <c r="A6" s="175"/>
      <c r="B6" s="168"/>
      <c r="C6" s="168"/>
      <c r="D6" s="168"/>
      <c r="E6" s="168"/>
      <c r="F6" s="168"/>
      <c r="G6" s="173"/>
      <c r="H6" s="168"/>
      <c r="I6" s="168"/>
      <c r="J6" s="168"/>
      <c r="K6" s="170"/>
    </row>
    <row r="7" spans="1:11" ht="15" customHeight="1" x14ac:dyDescent="0.25">
      <c r="A7" s="112">
        <v>1</v>
      </c>
      <c r="B7" s="110">
        <f t="shared" ref="B7:K7" si="0">A7+1</f>
        <v>2</v>
      </c>
      <c r="C7" s="110">
        <f t="shared" si="0"/>
        <v>3</v>
      </c>
      <c r="D7" s="110">
        <f t="shared" si="0"/>
        <v>4</v>
      </c>
      <c r="E7" s="110">
        <f t="shared" si="0"/>
        <v>5</v>
      </c>
      <c r="F7" s="110">
        <f t="shared" si="0"/>
        <v>6</v>
      </c>
      <c r="G7" s="110">
        <f t="shared" si="0"/>
        <v>7</v>
      </c>
      <c r="H7" s="110">
        <f t="shared" si="0"/>
        <v>8</v>
      </c>
      <c r="I7" s="110">
        <f t="shared" si="0"/>
        <v>9</v>
      </c>
      <c r="J7" s="110">
        <f t="shared" si="0"/>
        <v>10</v>
      </c>
      <c r="K7" s="111">
        <f t="shared" si="0"/>
        <v>11</v>
      </c>
    </row>
    <row r="8" spans="1:11" ht="15" customHeight="1" x14ac:dyDescent="0.25">
      <c r="A8" s="47">
        <v>1</v>
      </c>
      <c r="B8" s="48" t="s">
        <v>572</v>
      </c>
      <c r="C8" s="141">
        <v>19440</v>
      </c>
      <c r="D8" s="5">
        <v>55</v>
      </c>
      <c r="E8" s="5">
        <v>500</v>
      </c>
      <c r="F8" s="5">
        <v>30</v>
      </c>
      <c r="G8" s="5" t="s">
        <v>472</v>
      </c>
      <c r="H8" s="5">
        <v>28</v>
      </c>
      <c r="I8" s="5" t="s">
        <v>471</v>
      </c>
      <c r="J8" s="5">
        <v>8</v>
      </c>
      <c r="K8" s="18" t="s">
        <v>463</v>
      </c>
    </row>
    <row r="9" spans="1:11" ht="15" customHeight="1" x14ac:dyDescent="0.25">
      <c r="A9" s="47">
        <v>2</v>
      </c>
      <c r="B9" s="48" t="s">
        <v>571</v>
      </c>
      <c r="C9" s="141">
        <v>12320</v>
      </c>
      <c r="D9" s="5">
        <v>26</v>
      </c>
      <c r="E9" s="5">
        <v>600</v>
      </c>
      <c r="F9" s="5">
        <v>36</v>
      </c>
      <c r="G9" s="5" t="s">
        <v>465</v>
      </c>
      <c r="H9" s="5">
        <v>22</v>
      </c>
      <c r="I9" s="5" t="s">
        <v>464</v>
      </c>
      <c r="J9" s="5">
        <v>8</v>
      </c>
      <c r="K9" s="18" t="s">
        <v>463</v>
      </c>
    </row>
    <row r="10" spans="1:11" ht="15" customHeight="1" x14ac:dyDescent="0.25">
      <c r="A10" s="113">
        <v>3</v>
      </c>
      <c r="B10" s="114" t="s">
        <v>569</v>
      </c>
      <c r="C10" s="150">
        <v>13620</v>
      </c>
      <c r="D10" s="23">
        <v>30</v>
      </c>
      <c r="E10" s="23">
        <v>1000</v>
      </c>
      <c r="F10" s="23">
        <v>60</v>
      </c>
      <c r="G10" s="23" t="s">
        <v>467</v>
      </c>
      <c r="H10" s="23">
        <v>26</v>
      </c>
      <c r="I10" s="23" t="s">
        <v>470</v>
      </c>
      <c r="J10" s="23">
        <v>8</v>
      </c>
      <c r="K10" s="24" t="s">
        <v>463</v>
      </c>
    </row>
    <row r="11" spans="1:11" s="38" customFormat="1" ht="15" customHeight="1" x14ac:dyDescent="0.25">
      <c r="A11" s="47">
        <v>4</v>
      </c>
      <c r="B11" s="46" t="s">
        <v>570</v>
      </c>
      <c r="C11" s="148">
        <v>25000</v>
      </c>
      <c r="D11" s="44">
        <v>28</v>
      </c>
      <c r="E11" s="44">
        <v>1800</v>
      </c>
      <c r="F11" s="44">
        <v>108</v>
      </c>
      <c r="G11" s="44" t="s">
        <v>469</v>
      </c>
      <c r="H11" s="44">
        <v>46</v>
      </c>
      <c r="I11" s="44" t="s">
        <v>468</v>
      </c>
      <c r="J11" s="5">
        <v>8</v>
      </c>
      <c r="K11" s="43" t="s">
        <v>463</v>
      </c>
    </row>
    <row r="12" spans="1:11" ht="15" customHeight="1" thickBot="1" x14ac:dyDescent="0.3">
      <c r="A12" s="42">
        <f>A11+1</f>
        <v>5</v>
      </c>
      <c r="B12" s="29" t="s">
        <v>573</v>
      </c>
      <c r="C12" s="142">
        <v>22680</v>
      </c>
      <c r="D12" s="20">
        <v>28</v>
      </c>
      <c r="E12" s="20">
        <v>1300</v>
      </c>
      <c r="F12" s="20">
        <v>78</v>
      </c>
      <c r="G12" s="20" t="s">
        <v>467</v>
      </c>
      <c r="H12" s="20">
        <v>41</v>
      </c>
      <c r="I12" s="20" t="s">
        <v>466</v>
      </c>
      <c r="J12" s="20">
        <v>8</v>
      </c>
      <c r="K12" s="21" t="s">
        <v>463</v>
      </c>
    </row>
    <row r="13" spans="1:11" x14ac:dyDescent="0.25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</row>
    <row r="14" spans="1:11" x14ac:dyDescent="0.25">
      <c r="A14" s="181" t="s">
        <v>677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</row>
    <row r="15" spans="1:11" ht="34.5" customHeight="1" x14ac:dyDescent="0.25"/>
    <row r="16" spans="1:11" ht="33" customHeight="1" x14ac:dyDescent="0.25"/>
    <row r="17" ht="32.25" customHeight="1" x14ac:dyDescent="0.25"/>
    <row r="18" ht="33.75" customHeight="1" x14ac:dyDescent="0.25"/>
    <row r="19" ht="45.75" customHeight="1" x14ac:dyDescent="0.25"/>
    <row r="20" ht="32.25" customHeight="1" x14ac:dyDescent="0.25"/>
    <row r="21" ht="34.5" customHeight="1" x14ac:dyDescent="0.25"/>
    <row r="22" ht="43.5" customHeight="1" x14ac:dyDescent="0.25"/>
  </sheetData>
  <mergeCells count="14">
    <mergeCell ref="C1:H1"/>
    <mergeCell ref="C2:H2"/>
    <mergeCell ref="A14:K14"/>
    <mergeCell ref="F5:F6"/>
    <mergeCell ref="G5:G6"/>
    <mergeCell ref="H5:H6"/>
    <mergeCell ref="I5:I6"/>
    <mergeCell ref="J5:J6"/>
    <mergeCell ref="K5:K6"/>
    <mergeCell ref="A5:A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5"/>
  <sheetViews>
    <sheetView topLeftCell="A10" workbookViewId="0">
      <selection activeCell="A17" sqref="A17:K17"/>
    </sheetView>
  </sheetViews>
  <sheetFormatPr defaultRowHeight="15" x14ac:dyDescent="0.25"/>
  <cols>
    <col min="1" max="1" width="6.7109375" customWidth="1"/>
    <col min="2" max="2" width="20.7109375" customWidth="1"/>
    <col min="3" max="3" width="12.7109375" customWidth="1"/>
    <col min="4" max="6" width="10.7109375" customWidth="1"/>
    <col min="7" max="7" width="15.7109375" customWidth="1"/>
    <col min="8" max="8" width="10.7109375" customWidth="1"/>
    <col min="9" max="9" width="15.7109375" customWidth="1"/>
    <col min="10" max="11" width="20.7109375" customWidth="1"/>
  </cols>
  <sheetData>
    <row r="1" spans="1:11" ht="27" x14ac:dyDescent="0.25">
      <c r="C1" s="165" t="s">
        <v>127</v>
      </c>
      <c r="D1" s="165"/>
      <c r="E1" s="165"/>
      <c r="F1" s="165"/>
      <c r="G1" s="165"/>
      <c r="H1" s="165"/>
      <c r="I1" s="165"/>
      <c r="J1" s="61"/>
      <c r="K1" s="61"/>
    </row>
    <row r="2" spans="1:11" ht="18.75" customHeight="1" x14ac:dyDescent="0.3">
      <c r="C2" s="166" t="s">
        <v>531</v>
      </c>
      <c r="D2" s="166"/>
      <c r="E2" s="166"/>
      <c r="F2" s="166"/>
      <c r="G2" s="166"/>
      <c r="H2" s="166"/>
      <c r="I2" s="166"/>
      <c r="J2" s="58"/>
      <c r="K2" s="59"/>
    </row>
    <row r="3" spans="1:11" ht="18.75" customHeight="1" x14ac:dyDescent="0.3">
      <c r="I3" s="57"/>
      <c r="K3" s="56"/>
    </row>
    <row r="4" spans="1:11" ht="18.75" customHeight="1" thickBot="1" x14ac:dyDescent="0.35">
      <c r="A4" s="55" t="s">
        <v>530</v>
      </c>
      <c r="C4" s="55"/>
      <c r="D4" s="77"/>
      <c r="E4" s="77"/>
      <c r="F4" s="77"/>
      <c r="I4" s="60"/>
      <c r="K4" s="69"/>
    </row>
    <row r="5" spans="1:11" ht="30" customHeight="1" x14ac:dyDescent="0.25">
      <c r="A5" s="174" t="s">
        <v>196</v>
      </c>
      <c r="B5" s="164" t="s">
        <v>0</v>
      </c>
      <c r="C5" s="164" t="s">
        <v>33</v>
      </c>
      <c r="D5" s="164" t="s">
        <v>529</v>
      </c>
      <c r="E5" s="164" t="s">
        <v>478</v>
      </c>
      <c r="F5" s="164" t="s">
        <v>477</v>
      </c>
      <c r="G5" s="155" t="s">
        <v>476</v>
      </c>
      <c r="H5" s="164" t="s">
        <v>459</v>
      </c>
      <c r="I5" s="164" t="s">
        <v>475</v>
      </c>
      <c r="J5" s="164" t="s">
        <v>195</v>
      </c>
      <c r="K5" s="169" t="s">
        <v>473</v>
      </c>
    </row>
    <row r="6" spans="1:11" ht="30" customHeight="1" x14ac:dyDescent="0.25">
      <c r="A6" s="175"/>
      <c r="B6" s="168"/>
      <c r="C6" s="168"/>
      <c r="D6" s="168"/>
      <c r="E6" s="168"/>
      <c r="F6" s="168"/>
      <c r="G6" s="173"/>
      <c r="H6" s="168"/>
      <c r="I6" s="168"/>
      <c r="J6" s="168"/>
      <c r="K6" s="170"/>
    </row>
    <row r="7" spans="1:11" ht="15" customHeight="1" x14ac:dyDescent="0.25">
      <c r="A7" s="75">
        <v>1</v>
      </c>
      <c r="B7" s="51">
        <f t="shared" ref="B7:K7" si="0">A7+1</f>
        <v>2</v>
      </c>
      <c r="C7" s="51">
        <f t="shared" si="0"/>
        <v>3</v>
      </c>
      <c r="D7" s="51">
        <f t="shared" si="0"/>
        <v>4</v>
      </c>
      <c r="E7" s="51">
        <f t="shared" si="0"/>
        <v>5</v>
      </c>
      <c r="F7" s="51">
        <f t="shared" si="0"/>
        <v>6</v>
      </c>
      <c r="G7" s="51">
        <f t="shared" si="0"/>
        <v>7</v>
      </c>
      <c r="H7" s="51">
        <f t="shared" si="0"/>
        <v>8</v>
      </c>
      <c r="I7" s="51">
        <f t="shared" si="0"/>
        <v>9</v>
      </c>
      <c r="J7" s="51">
        <f t="shared" si="0"/>
        <v>10</v>
      </c>
      <c r="K7" s="50">
        <f t="shared" si="0"/>
        <v>11</v>
      </c>
    </row>
    <row r="8" spans="1:11" ht="30" customHeight="1" x14ac:dyDescent="0.25">
      <c r="A8" s="47">
        <v>1</v>
      </c>
      <c r="B8" s="48" t="s">
        <v>528</v>
      </c>
      <c r="C8" s="141">
        <v>232670</v>
      </c>
      <c r="D8" s="5">
        <v>65</v>
      </c>
      <c r="E8" s="5">
        <v>1330</v>
      </c>
      <c r="F8" s="5">
        <v>80</v>
      </c>
      <c r="G8" s="5" t="s">
        <v>511</v>
      </c>
      <c r="H8" s="5">
        <v>173</v>
      </c>
      <c r="I8" s="5" t="s">
        <v>527</v>
      </c>
      <c r="J8" s="84" t="s">
        <v>519</v>
      </c>
      <c r="K8" s="18" t="s">
        <v>508</v>
      </c>
    </row>
    <row r="9" spans="1:11" ht="30" customHeight="1" x14ac:dyDescent="0.25">
      <c r="A9" s="47">
        <f t="shared" ref="A9:A15" si="1">A8+1</f>
        <v>2</v>
      </c>
      <c r="B9" s="48" t="s">
        <v>526</v>
      </c>
      <c r="C9" s="141">
        <v>183300</v>
      </c>
      <c r="D9" s="5">
        <v>65</v>
      </c>
      <c r="E9" s="5">
        <v>920</v>
      </c>
      <c r="F9" s="5">
        <v>55</v>
      </c>
      <c r="G9" s="5" t="s">
        <v>524</v>
      </c>
      <c r="H9" s="5">
        <v>123</v>
      </c>
      <c r="I9" s="5" t="s">
        <v>523</v>
      </c>
      <c r="J9" s="84" t="s">
        <v>509</v>
      </c>
      <c r="K9" s="18" t="s">
        <v>508</v>
      </c>
    </row>
    <row r="10" spans="1:11" ht="30" customHeight="1" x14ac:dyDescent="0.25">
      <c r="A10" s="47">
        <f t="shared" si="1"/>
        <v>3</v>
      </c>
      <c r="B10" s="48" t="s">
        <v>525</v>
      </c>
      <c r="C10" s="141">
        <v>208680</v>
      </c>
      <c r="D10" s="5">
        <v>65</v>
      </c>
      <c r="E10" s="5">
        <v>920</v>
      </c>
      <c r="F10" s="5">
        <v>55</v>
      </c>
      <c r="G10" s="5" t="s">
        <v>524</v>
      </c>
      <c r="H10" s="5">
        <v>123</v>
      </c>
      <c r="I10" s="5" t="s">
        <v>523</v>
      </c>
      <c r="J10" s="84" t="s">
        <v>509</v>
      </c>
      <c r="K10" s="18" t="s">
        <v>508</v>
      </c>
    </row>
    <row r="11" spans="1:11" ht="30" customHeight="1" x14ac:dyDescent="0.25">
      <c r="A11" s="47">
        <f t="shared" si="1"/>
        <v>4</v>
      </c>
      <c r="B11" s="48" t="s">
        <v>522</v>
      </c>
      <c r="C11" s="141">
        <v>250080</v>
      </c>
      <c r="D11" s="5">
        <v>40</v>
      </c>
      <c r="E11" s="5">
        <v>2920</v>
      </c>
      <c r="F11" s="5">
        <v>175</v>
      </c>
      <c r="G11" s="5" t="s">
        <v>521</v>
      </c>
      <c r="H11" s="5">
        <v>186</v>
      </c>
      <c r="I11" s="5" t="s">
        <v>520</v>
      </c>
      <c r="J11" s="84" t="s">
        <v>519</v>
      </c>
      <c r="K11" s="18" t="s">
        <v>508</v>
      </c>
    </row>
    <row r="12" spans="1:11" ht="30" customHeight="1" x14ac:dyDescent="0.25">
      <c r="A12" s="47">
        <f t="shared" si="1"/>
        <v>5</v>
      </c>
      <c r="B12" s="48" t="s">
        <v>518</v>
      </c>
      <c r="C12" s="141">
        <v>173350</v>
      </c>
      <c r="D12" s="5">
        <v>40</v>
      </c>
      <c r="E12" s="5">
        <v>1170</v>
      </c>
      <c r="F12" s="5">
        <v>70</v>
      </c>
      <c r="G12" s="5" t="s">
        <v>516</v>
      </c>
      <c r="H12" s="5">
        <v>95</v>
      </c>
      <c r="I12" s="5" t="s">
        <v>515</v>
      </c>
      <c r="J12" s="84" t="s">
        <v>514</v>
      </c>
      <c r="K12" s="18" t="s">
        <v>508</v>
      </c>
    </row>
    <row r="13" spans="1:11" ht="30" customHeight="1" x14ac:dyDescent="0.25">
      <c r="A13" s="47">
        <f t="shared" si="1"/>
        <v>6</v>
      </c>
      <c r="B13" s="48" t="s">
        <v>517</v>
      </c>
      <c r="C13" s="141">
        <v>201580</v>
      </c>
      <c r="D13" s="5">
        <v>40</v>
      </c>
      <c r="E13" s="5">
        <v>1170</v>
      </c>
      <c r="F13" s="5">
        <v>70</v>
      </c>
      <c r="G13" s="5" t="s">
        <v>516</v>
      </c>
      <c r="H13" s="5">
        <v>95</v>
      </c>
      <c r="I13" s="5" t="s">
        <v>515</v>
      </c>
      <c r="J13" s="84" t="s">
        <v>514</v>
      </c>
      <c r="K13" s="18" t="s">
        <v>508</v>
      </c>
    </row>
    <row r="14" spans="1:11" s="38" customFormat="1" ht="30" customHeight="1" x14ac:dyDescent="0.25">
      <c r="A14" s="47">
        <f t="shared" si="1"/>
        <v>7</v>
      </c>
      <c r="B14" s="48" t="s">
        <v>513</v>
      </c>
      <c r="C14" s="141">
        <v>201750</v>
      </c>
      <c r="D14" s="5">
        <v>32</v>
      </c>
      <c r="E14" s="5">
        <v>1420</v>
      </c>
      <c r="F14" s="5">
        <v>85</v>
      </c>
      <c r="G14" s="5" t="s">
        <v>511</v>
      </c>
      <c r="H14" s="5">
        <v>162</v>
      </c>
      <c r="I14" s="5" t="s">
        <v>510</v>
      </c>
      <c r="J14" s="84" t="s">
        <v>509</v>
      </c>
      <c r="K14" s="18" t="s">
        <v>508</v>
      </c>
    </row>
    <row r="15" spans="1:11" ht="30" customHeight="1" thickBot="1" x14ac:dyDescent="0.3">
      <c r="A15" s="42">
        <f t="shared" si="1"/>
        <v>8</v>
      </c>
      <c r="B15" s="29" t="s">
        <v>512</v>
      </c>
      <c r="C15" s="142">
        <v>226990</v>
      </c>
      <c r="D15" s="20">
        <v>32</v>
      </c>
      <c r="E15" s="20">
        <v>1420</v>
      </c>
      <c r="F15" s="20">
        <v>85</v>
      </c>
      <c r="G15" s="20" t="s">
        <v>511</v>
      </c>
      <c r="H15" s="20">
        <v>162</v>
      </c>
      <c r="I15" s="20" t="s">
        <v>510</v>
      </c>
      <c r="J15" s="83" t="s">
        <v>509</v>
      </c>
      <c r="K15" s="21" t="s">
        <v>508</v>
      </c>
    </row>
    <row r="16" spans="1:11" x14ac:dyDescent="0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</row>
    <row r="17" spans="1:11" x14ac:dyDescent="0.25">
      <c r="A17" s="154" t="s">
        <v>677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</row>
    <row r="18" spans="1:11" ht="34.5" customHeight="1" x14ac:dyDescent="0.25"/>
    <row r="19" spans="1:11" ht="33" customHeight="1" x14ac:dyDescent="0.25"/>
    <row r="20" spans="1:11" ht="32.25" customHeight="1" x14ac:dyDescent="0.25"/>
    <row r="21" spans="1:11" ht="33.75" customHeight="1" x14ac:dyDescent="0.25"/>
    <row r="22" spans="1:11" ht="45.75" customHeight="1" x14ac:dyDescent="0.25"/>
    <row r="23" spans="1:11" ht="32.25" customHeight="1" x14ac:dyDescent="0.25"/>
    <row r="24" spans="1:11" ht="34.5" customHeight="1" x14ac:dyDescent="0.25"/>
    <row r="25" spans="1:11" ht="43.5" customHeight="1" x14ac:dyDescent="0.25"/>
  </sheetData>
  <mergeCells count="14">
    <mergeCell ref="C1:I1"/>
    <mergeCell ref="C2:I2"/>
    <mergeCell ref="F5:F6"/>
    <mergeCell ref="G5:G6"/>
    <mergeCell ref="H5:H6"/>
    <mergeCell ref="I5:I6"/>
    <mergeCell ref="B5:B6"/>
    <mergeCell ref="C5:C6"/>
    <mergeCell ref="D5:D6"/>
    <mergeCell ref="E5:E6"/>
    <mergeCell ref="A17:K17"/>
    <mergeCell ref="J5:J6"/>
    <mergeCell ref="K5:K6"/>
    <mergeCell ref="A5:A6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K27"/>
  <sheetViews>
    <sheetView topLeftCell="A4" workbookViewId="0">
      <selection activeCell="A19" sqref="A19:K19"/>
    </sheetView>
  </sheetViews>
  <sheetFormatPr defaultRowHeight="15" x14ac:dyDescent="0.25"/>
  <cols>
    <col min="1" max="1" width="6.7109375" customWidth="1"/>
    <col min="2" max="2" width="20.7109375" customWidth="1"/>
    <col min="3" max="4" width="8.7109375" customWidth="1"/>
    <col min="5" max="5" width="12.7109375" customWidth="1"/>
    <col min="6" max="6" width="15.7109375" customWidth="1"/>
    <col min="7" max="7" width="20.7109375" customWidth="1"/>
    <col min="8" max="8" width="15.7109375" customWidth="1"/>
    <col min="9" max="10" width="10.7109375" customWidth="1"/>
    <col min="11" max="11" width="20.7109375" customWidth="1"/>
  </cols>
  <sheetData>
    <row r="1" spans="1:11" ht="27" x14ac:dyDescent="0.3">
      <c r="F1" s="165" t="s">
        <v>127</v>
      </c>
      <c r="G1" s="165"/>
      <c r="H1" s="62"/>
      <c r="K1" s="56"/>
    </row>
    <row r="2" spans="1:11" ht="27" x14ac:dyDescent="0.25">
      <c r="C2" s="70"/>
      <c r="D2" s="166" t="s">
        <v>597</v>
      </c>
      <c r="E2" s="166"/>
      <c r="F2" s="166"/>
      <c r="G2" s="166"/>
      <c r="H2" s="166"/>
      <c r="I2" s="166"/>
      <c r="J2" s="61"/>
      <c r="K2" s="61"/>
    </row>
    <row r="3" spans="1:11" ht="18.75" customHeight="1" x14ac:dyDescent="0.3">
      <c r="K3" s="56"/>
    </row>
    <row r="4" spans="1:11" ht="18.75" customHeight="1" thickBot="1" x14ac:dyDescent="0.35">
      <c r="A4" s="55" t="s">
        <v>596</v>
      </c>
      <c r="C4" s="55"/>
      <c r="D4" s="55"/>
      <c r="E4" s="55"/>
      <c r="F4" s="55"/>
      <c r="G4" s="55"/>
      <c r="H4" s="77"/>
      <c r="K4" s="69"/>
    </row>
    <row r="5" spans="1:11" ht="30" customHeight="1" x14ac:dyDescent="0.25">
      <c r="A5" s="174" t="s">
        <v>196</v>
      </c>
      <c r="B5" s="164" t="s">
        <v>0</v>
      </c>
      <c r="C5" s="171" t="s">
        <v>595</v>
      </c>
      <c r="D5" s="172"/>
      <c r="E5" s="164" t="s">
        <v>594</v>
      </c>
      <c r="F5" s="164" t="s">
        <v>593</v>
      </c>
      <c r="G5" s="164" t="s">
        <v>195</v>
      </c>
      <c r="H5" s="164" t="s">
        <v>592</v>
      </c>
      <c r="I5" s="164" t="s">
        <v>591</v>
      </c>
      <c r="J5" s="164" t="s">
        <v>459</v>
      </c>
      <c r="K5" s="169" t="s">
        <v>192</v>
      </c>
    </row>
    <row r="6" spans="1:11" ht="30" customHeight="1" x14ac:dyDescent="0.25">
      <c r="A6" s="175"/>
      <c r="B6" s="168"/>
      <c r="C6" s="54" t="s">
        <v>590</v>
      </c>
      <c r="D6" s="54" t="s">
        <v>589</v>
      </c>
      <c r="E6" s="168"/>
      <c r="F6" s="168"/>
      <c r="G6" s="168" t="s">
        <v>189</v>
      </c>
      <c r="H6" s="168"/>
      <c r="I6" s="168"/>
      <c r="J6" s="168"/>
      <c r="K6" s="170"/>
    </row>
    <row r="7" spans="1:11" ht="15" customHeight="1" x14ac:dyDescent="0.25">
      <c r="A7" s="52">
        <v>1</v>
      </c>
      <c r="B7" s="54">
        <f t="shared" ref="B7:G7" si="0">A7+1</f>
        <v>2</v>
      </c>
      <c r="C7" s="54">
        <f t="shared" si="0"/>
        <v>3</v>
      </c>
      <c r="D7" s="54">
        <f t="shared" si="0"/>
        <v>4</v>
      </c>
      <c r="E7" s="54">
        <f t="shared" si="0"/>
        <v>5</v>
      </c>
      <c r="F7" s="54">
        <f t="shared" si="0"/>
        <v>6</v>
      </c>
      <c r="G7" s="54">
        <f t="shared" si="0"/>
        <v>7</v>
      </c>
      <c r="H7" s="54"/>
      <c r="I7" s="54">
        <f>G7+1</f>
        <v>8</v>
      </c>
      <c r="J7" s="54">
        <f>I7+1</f>
        <v>9</v>
      </c>
      <c r="K7" s="53">
        <f>J7+1</f>
        <v>10</v>
      </c>
    </row>
    <row r="8" spans="1:11" ht="15" customHeight="1" x14ac:dyDescent="0.25">
      <c r="A8" s="47">
        <v>1</v>
      </c>
      <c r="B8" s="49" t="s">
        <v>600</v>
      </c>
      <c r="C8" s="5">
        <v>10</v>
      </c>
      <c r="D8" s="5">
        <v>8</v>
      </c>
      <c r="E8" s="5">
        <v>14.4</v>
      </c>
      <c r="F8" s="141">
        <v>502690</v>
      </c>
      <c r="G8" s="5" t="s">
        <v>588</v>
      </c>
      <c r="H8" s="5" t="s">
        <v>576</v>
      </c>
      <c r="I8" s="5">
        <v>5.9</v>
      </c>
      <c r="J8" s="5"/>
      <c r="K8" s="18" t="s">
        <v>585</v>
      </c>
    </row>
    <row r="9" spans="1:11" ht="15" customHeight="1" x14ac:dyDescent="0.25">
      <c r="A9" s="47">
        <v>2</v>
      </c>
      <c r="B9" s="49" t="s">
        <v>601</v>
      </c>
      <c r="C9" s="5">
        <v>12</v>
      </c>
      <c r="D9" s="5">
        <v>12</v>
      </c>
      <c r="E9" s="5">
        <v>52.2</v>
      </c>
      <c r="F9" s="141">
        <v>522650</v>
      </c>
      <c r="G9" s="5" t="s">
        <v>587</v>
      </c>
      <c r="H9" s="5" t="s">
        <v>586</v>
      </c>
      <c r="I9" s="5">
        <v>8.1999999999999993</v>
      </c>
      <c r="J9" s="5"/>
      <c r="K9" s="18" t="s">
        <v>585</v>
      </c>
    </row>
    <row r="10" spans="1:11" ht="15" customHeight="1" x14ac:dyDescent="0.25">
      <c r="A10" s="47">
        <v>3</v>
      </c>
      <c r="B10" s="49" t="s">
        <v>602</v>
      </c>
      <c r="C10" s="5">
        <v>23</v>
      </c>
      <c r="D10" s="5">
        <v>18.399999999999999</v>
      </c>
      <c r="E10" s="5">
        <v>33.200000000000003</v>
      </c>
      <c r="F10" s="141">
        <v>987480</v>
      </c>
      <c r="G10" s="5" t="s">
        <v>598</v>
      </c>
      <c r="H10" s="5" t="s">
        <v>576</v>
      </c>
      <c r="I10" s="5">
        <v>8.1999999999999993</v>
      </c>
      <c r="J10" s="5">
        <v>430</v>
      </c>
      <c r="K10" s="18" t="s">
        <v>599</v>
      </c>
    </row>
    <row r="11" spans="1:11" ht="15" customHeight="1" x14ac:dyDescent="0.25">
      <c r="A11" s="47">
        <v>4</v>
      </c>
      <c r="B11" s="48" t="s">
        <v>603</v>
      </c>
      <c r="C11" s="5">
        <v>75</v>
      </c>
      <c r="D11" s="5">
        <v>60</v>
      </c>
      <c r="E11" s="5">
        <v>108.3</v>
      </c>
      <c r="F11" s="141">
        <v>2984580</v>
      </c>
      <c r="G11" s="5" t="s">
        <v>584</v>
      </c>
      <c r="H11" s="5" t="s">
        <v>576</v>
      </c>
      <c r="I11" s="5">
        <v>19.100000000000001</v>
      </c>
      <c r="J11" s="95">
        <v>1295</v>
      </c>
      <c r="K11" s="18" t="s">
        <v>582</v>
      </c>
    </row>
    <row r="12" spans="1:11" ht="15" customHeight="1" x14ac:dyDescent="0.25">
      <c r="A12" s="47">
        <v>5</v>
      </c>
      <c r="B12" s="49" t="s">
        <v>604</v>
      </c>
      <c r="C12" s="5">
        <v>150</v>
      </c>
      <c r="D12" s="5">
        <v>120</v>
      </c>
      <c r="E12" s="5">
        <v>216.5</v>
      </c>
      <c r="F12" s="141">
        <v>3505180</v>
      </c>
      <c r="G12" s="5" t="s">
        <v>583</v>
      </c>
      <c r="H12" s="5" t="s">
        <v>576</v>
      </c>
      <c r="I12" s="5">
        <v>30.2</v>
      </c>
      <c r="J12" s="95">
        <v>1480</v>
      </c>
      <c r="K12" s="18" t="s">
        <v>582</v>
      </c>
    </row>
    <row r="13" spans="1:11" ht="15" customHeight="1" x14ac:dyDescent="0.25">
      <c r="A13" s="47">
        <v>6</v>
      </c>
      <c r="B13" s="48" t="s">
        <v>605</v>
      </c>
      <c r="C13" s="5">
        <v>185</v>
      </c>
      <c r="D13" s="5">
        <v>148</v>
      </c>
      <c r="E13" s="5">
        <v>267</v>
      </c>
      <c r="F13" s="141">
        <v>5007640</v>
      </c>
      <c r="G13" s="5" t="s">
        <v>581</v>
      </c>
      <c r="H13" s="5" t="s">
        <v>576</v>
      </c>
      <c r="I13" s="5">
        <v>43.4</v>
      </c>
      <c r="J13" s="95">
        <v>1704</v>
      </c>
      <c r="K13" s="18" t="s">
        <v>580</v>
      </c>
    </row>
    <row r="14" spans="1:11" ht="15" customHeight="1" x14ac:dyDescent="0.25">
      <c r="A14" s="47">
        <v>7</v>
      </c>
      <c r="B14" s="48" t="s">
        <v>606</v>
      </c>
      <c r="C14" s="5">
        <v>250</v>
      </c>
      <c r="D14" s="5">
        <v>200</v>
      </c>
      <c r="E14" s="5">
        <v>360.8</v>
      </c>
      <c r="F14" s="141">
        <v>7588570</v>
      </c>
      <c r="G14" s="5" t="s">
        <v>579</v>
      </c>
      <c r="H14" s="5" t="s">
        <v>576</v>
      </c>
      <c r="I14" s="5">
        <v>58.4</v>
      </c>
      <c r="J14" s="95">
        <v>2054</v>
      </c>
      <c r="K14" s="18" t="s">
        <v>578</v>
      </c>
    </row>
    <row r="15" spans="1:11" ht="15" customHeight="1" thickBot="1" x14ac:dyDescent="0.3">
      <c r="A15" s="42">
        <v>8</v>
      </c>
      <c r="B15" s="29" t="s">
        <v>607</v>
      </c>
      <c r="C15" s="20">
        <v>425</v>
      </c>
      <c r="D15" s="20">
        <v>340</v>
      </c>
      <c r="E15" s="20">
        <v>613.4</v>
      </c>
      <c r="F15" s="142">
        <v>10611990</v>
      </c>
      <c r="G15" s="20" t="s">
        <v>577</v>
      </c>
      <c r="H15" s="20" t="s">
        <v>576</v>
      </c>
      <c r="I15" s="20">
        <v>93.6</v>
      </c>
      <c r="J15" s="94">
        <v>2655</v>
      </c>
      <c r="K15" s="21" t="s">
        <v>575</v>
      </c>
    </row>
    <row r="16" spans="1:11" ht="15" customHeight="1" x14ac:dyDescent="0.25"/>
    <row r="17" spans="1:11" ht="15" customHeight="1" x14ac:dyDescent="0.3">
      <c r="A17" s="66"/>
      <c r="B17" s="93" t="s">
        <v>574</v>
      </c>
      <c r="C17" s="66"/>
      <c r="D17" s="67"/>
      <c r="E17" s="67"/>
      <c r="F17" s="66"/>
      <c r="G17" s="65"/>
      <c r="H17" s="65"/>
      <c r="J17" s="64"/>
      <c r="K17" s="64"/>
    </row>
    <row r="18" spans="1:11" ht="15" customHeight="1" x14ac:dyDescent="0.3">
      <c r="A18" s="37"/>
      <c r="B18" s="63"/>
      <c r="C18" s="37"/>
      <c r="D18" s="37"/>
      <c r="E18" s="37"/>
      <c r="F18" s="37"/>
      <c r="G18" s="37"/>
      <c r="H18" s="37"/>
      <c r="I18" s="37"/>
      <c r="J18" s="37"/>
      <c r="K18" s="37"/>
    </row>
    <row r="19" spans="1:11" x14ac:dyDescent="0.25">
      <c r="A19" s="154" t="s">
        <v>677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</row>
    <row r="20" spans="1:11" ht="34.5" customHeight="1" x14ac:dyDescent="0.25"/>
    <row r="21" spans="1:11" ht="33" customHeight="1" x14ac:dyDescent="0.25"/>
    <row r="22" spans="1:11" ht="32.25" customHeight="1" x14ac:dyDescent="0.25"/>
    <row r="23" spans="1:11" ht="33.75" customHeight="1" x14ac:dyDescent="0.25"/>
    <row r="24" spans="1:11" ht="45.75" customHeight="1" x14ac:dyDescent="0.25"/>
    <row r="25" spans="1:11" ht="32.25" customHeight="1" x14ac:dyDescent="0.25"/>
    <row r="26" spans="1:11" ht="34.5" customHeight="1" x14ac:dyDescent="0.25"/>
    <row r="27" spans="1:11" ht="43.5" customHeight="1" x14ac:dyDescent="0.25"/>
  </sheetData>
  <mergeCells count="13">
    <mergeCell ref="J5:J6"/>
    <mergeCell ref="K5:K6"/>
    <mergeCell ref="A19:K19"/>
    <mergeCell ref="G5:G6"/>
    <mergeCell ref="E5:E6"/>
    <mergeCell ref="H5:H6"/>
    <mergeCell ref="F1:G1"/>
    <mergeCell ref="D2:I2"/>
    <mergeCell ref="A5:A6"/>
    <mergeCell ref="B5:B6"/>
    <mergeCell ref="C5:D5"/>
    <mergeCell ref="F5:F6"/>
    <mergeCell ref="I5:I6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25"/>
  <sheetViews>
    <sheetView workbookViewId="0">
      <selection activeCell="H18" sqref="H18"/>
    </sheetView>
  </sheetViews>
  <sheetFormatPr defaultRowHeight="15" x14ac:dyDescent="0.25"/>
  <cols>
    <col min="1" max="1" width="6.7109375" customWidth="1"/>
    <col min="2" max="2" width="25.7109375" customWidth="1"/>
    <col min="3" max="3" width="12.7109375" customWidth="1"/>
    <col min="4" max="8" width="20.7109375" customWidth="1"/>
  </cols>
  <sheetData>
    <row r="1" spans="1:8" ht="27" x14ac:dyDescent="0.3">
      <c r="C1" s="165" t="s">
        <v>127</v>
      </c>
      <c r="D1" s="165"/>
      <c r="E1" s="165"/>
      <c r="F1" s="165"/>
      <c r="H1" s="56"/>
    </row>
    <row r="2" spans="1:8" ht="24.75" x14ac:dyDescent="0.25">
      <c r="C2" s="166" t="s">
        <v>507</v>
      </c>
      <c r="D2" s="166"/>
      <c r="E2" s="166"/>
      <c r="F2" s="166"/>
    </row>
    <row r="3" spans="1:8" ht="18.75" customHeight="1" x14ac:dyDescent="0.3">
      <c r="D3" s="57"/>
      <c r="H3" s="56"/>
    </row>
    <row r="4" spans="1:8" ht="18.75" customHeight="1" thickBot="1" x14ac:dyDescent="0.35">
      <c r="A4" s="77" t="s">
        <v>506</v>
      </c>
      <c r="C4" s="77"/>
      <c r="D4" s="60"/>
      <c r="F4" s="69"/>
    </row>
    <row r="5" spans="1:8" ht="30" customHeight="1" x14ac:dyDescent="0.25">
      <c r="A5" s="174" t="s">
        <v>196</v>
      </c>
      <c r="B5" s="164" t="s">
        <v>0</v>
      </c>
      <c r="C5" s="164" t="s">
        <v>33</v>
      </c>
      <c r="D5" s="164" t="s">
        <v>505</v>
      </c>
      <c r="E5" s="164" t="s">
        <v>504</v>
      </c>
      <c r="F5" s="164" t="s">
        <v>503</v>
      </c>
      <c r="G5" s="164" t="s">
        <v>502</v>
      </c>
      <c r="H5" s="169" t="s">
        <v>475</v>
      </c>
    </row>
    <row r="6" spans="1:8" ht="30" customHeight="1" x14ac:dyDescent="0.25">
      <c r="A6" s="175"/>
      <c r="B6" s="168"/>
      <c r="C6" s="168"/>
      <c r="D6" s="168"/>
      <c r="E6" s="168"/>
      <c r="F6" s="168"/>
      <c r="G6" s="168"/>
      <c r="H6" s="170"/>
    </row>
    <row r="7" spans="1:8" ht="15" customHeight="1" x14ac:dyDescent="0.25">
      <c r="A7" s="75">
        <v>1</v>
      </c>
      <c r="B7" s="51">
        <f t="shared" ref="B7:H7" si="0">A7+1</f>
        <v>2</v>
      </c>
      <c r="C7" s="51">
        <f t="shared" si="0"/>
        <v>3</v>
      </c>
      <c r="D7" s="51">
        <f t="shared" si="0"/>
        <v>4</v>
      </c>
      <c r="E7" s="51">
        <f t="shared" si="0"/>
        <v>5</v>
      </c>
      <c r="F7" s="51">
        <f t="shared" si="0"/>
        <v>6</v>
      </c>
      <c r="G7" s="51">
        <f t="shared" si="0"/>
        <v>7</v>
      </c>
      <c r="H7" s="50">
        <f t="shared" si="0"/>
        <v>8</v>
      </c>
    </row>
    <row r="8" spans="1:8" ht="15" customHeight="1" x14ac:dyDescent="0.25">
      <c r="A8" s="47">
        <v>1</v>
      </c>
      <c r="B8" s="48" t="s">
        <v>501</v>
      </c>
      <c r="C8" s="27">
        <v>168740</v>
      </c>
      <c r="D8" s="5">
        <v>600</v>
      </c>
      <c r="E8" s="5">
        <v>5</v>
      </c>
      <c r="F8" s="5">
        <v>2.2000000000000002</v>
      </c>
      <c r="G8" s="5" t="s">
        <v>500</v>
      </c>
      <c r="H8" s="18" t="s">
        <v>497</v>
      </c>
    </row>
    <row r="9" spans="1:8" ht="15" customHeight="1" x14ac:dyDescent="0.25">
      <c r="A9" s="47">
        <f>A8+1</f>
        <v>2</v>
      </c>
      <c r="B9" s="48" t="s">
        <v>499</v>
      </c>
      <c r="C9" s="27">
        <v>185260</v>
      </c>
      <c r="D9" s="5">
        <v>600</v>
      </c>
      <c r="E9" s="5" t="s">
        <v>491</v>
      </c>
      <c r="F9" s="5">
        <v>2.2000000000000002</v>
      </c>
      <c r="G9" s="5" t="s">
        <v>498</v>
      </c>
      <c r="H9" s="18" t="s">
        <v>497</v>
      </c>
    </row>
    <row r="10" spans="1:8" s="38" customFormat="1" ht="15" customHeight="1" x14ac:dyDescent="0.25">
      <c r="A10" s="47">
        <f>A9+1</f>
        <v>3</v>
      </c>
      <c r="B10" s="46" t="s">
        <v>496</v>
      </c>
      <c r="C10" s="45">
        <v>191160</v>
      </c>
      <c r="D10" s="44">
        <v>600</v>
      </c>
      <c r="E10" s="5" t="s">
        <v>488</v>
      </c>
      <c r="F10" s="44">
        <v>2.2000000000000002</v>
      </c>
      <c r="G10" s="44" t="s">
        <v>495</v>
      </c>
      <c r="H10" s="43" t="s">
        <v>486</v>
      </c>
    </row>
    <row r="11" spans="1:8" ht="15" customHeight="1" x14ac:dyDescent="0.25">
      <c r="A11" s="47">
        <f>A10+1</f>
        <v>4</v>
      </c>
      <c r="B11" s="48" t="s">
        <v>494</v>
      </c>
      <c r="C11" s="27">
        <v>206500</v>
      </c>
      <c r="D11" s="5">
        <v>1000</v>
      </c>
      <c r="E11" s="5">
        <v>5</v>
      </c>
      <c r="F11" s="5">
        <v>2.7</v>
      </c>
      <c r="G11" s="5" t="s">
        <v>493</v>
      </c>
      <c r="H11" s="18" t="s">
        <v>486</v>
      </c>
    </row>
    <row r="12" spans="1:8" ht="15" customHeight="1" x14ac:dyDescent="0.25">
      <c r="A12" s="47">
        <f>A11+1</f>
        <v>5</v>
      </c>
      <c r="B12" s="48" t="s">
        <v>492</v>
      </c>
      <c r="C12" s="27">
        <v>228920</v>
      </c>
      <c r="D12" s="5">
        <v>1000</v>
      </c>
      <c r="E12" s="5" t="s">
        <v>491</v>
      </c>
      <c r="F12" s="5">
        <v>2.7</v>
      </c>
      <c r="G12" s="5" t="s">
        <v>490</v>
      </c>
      <c r="H12" s="18" t="s">
        <v>486</v>
      </c>
    </row>
    <row r="13" spans="1:8" ht="15" customHeight="1" thickBot="1" x14ac:dyDescent="0.3">
      <c r="A13" s="42">
        <f>A12+1</f>
        <v>6</v>
      </c>
      <c r="B13" s="29" t="s">
        <v>489</v>
      </c>
      <c r="C13" s="28">
        <v>236000</v>
      </c>
      <c r="D13" s="20">
        <v>1000</v>
      </c>
      <c r="E13" s="20" t="s">
        <v>488</v>
      </c>
      <c r="F13" s="20">
        <v>2.7</v>
      </c>
      <c r="G13" s="20" t="s">
        <v>487</v>
      </c>
      <c r="H13" s="21" t="s">
        <v>486</v>
      </c>
    </row>
    <row r="14" spans="1:8" x14ac:dyDescent="0.25">
      <c r="A14" s="82"/>
      <c r="B14" s="82"/>
      <c r="C14" s="82"/>
      <c r="D14" s="82"/>
      <c r="E14" s="82"/>
      <c r="F14" s="82"/>
      <c r="G14" s="82"/>
      <c r="H14" s="82"/>
    </row>
    <row r="15" spans="1:8" ht="75" customHeight="1" x14ac:dyDescent="0.25">
      <c r="A15" s="82"/>
      <c r="B15" s="229" t="s">
        <v>485</v>
      </c>
      <c r="C15" s="229"/>
      <c r="D15" s="229"/>
      <c r="E15" s="229"/>
      <c r="F15" s="229"/>
      <c r="G15" s="229"/>
      <c r="H15" s="229"/>
    </row>
    <row r="16" spans="1:8" x14ac:dyDescent="0.25">
      <c r="A16" s="82"/>
      <c r="B16" s="82"/>
      <c r="C16" s="82"/>
      <c r="D16" s="82"/>
      <c r="E16" s="82"/>
      <c r="F16" s="82"/>
      <c r="G16" s="82"/>
      <c r="H16" s="82"/>
    </row>
    <row r="17" spans="1:8" x14ac:dyDescent="0.25">
      <c r="A17" s="154" t="s">
        <v>677</v>
      </c>
      <c r="B17" s="154"/>
      <c r="C17" s="154"/>
      <c r="D17" s="154"/>
      <c r="E17" s="154"/>
      <c r="F17" s="154"/>
      <c r="G17" s="154"/>
      <c r="H17" s="154"/>
    </row>
    <row r="18" spans="1:8" ht="34.5" customHeight="1" x14ac:dyDescent="0.25"/>
    <row r="19" spans="1:8" ht="33" customHeight="1" x14ac:dyDescent="0.25"/>
    <row r="20" spans="1:8" ht="32.25" customHeight="1" x14ac:dyDescent="0.25"/>
    <row r="21" spans="1:8" ht="33.75" customHeight="1" x14ac:dyDescent="0.25"/>
    <row r="22" spans="1:8" ht="45.75" customHeight="1" x14ac:dyDescent="0.25"/>
    <row r="23" spans="1:8" ht="32.25" customHeight="1" x14ac:dyDescent="0.25"/>
    <row r="24" spans="1:8" ht="34.5" customHeight="1" x14ac:dyDescent="0.25"/>
    <row r="25" spans="1:8" ht="43.5" customHeight="1" x14ac:dyDescent="0.25"/>
  </sheetData>
  <mergeCells count="12">
    <mergeCell ref="C5:C6"/>
    <mergeCell ref="D5:D6"/>
    <mergeCell ref="C1:F1"/>
    <mergeCell ref="C2:F2"/>
    <mergeCell ref="A17:H17"/>
    <mergeCell ref="B15:H15"/>
    <mergeCell ref="G5:G6"/>
    <mergeCell ref="H5:H6"/>
    <mergeCell ref="E5:E6"/>
    <mergeCell ref="F5:F6"/>
    <mergeCell ref="A5:A6"/>
    <mergeCell ref="B5:B6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25"/>
  <sheetViews>
    <sheetView workbookViewId="0">
      <selection activeCell="D19" sqref="D19"/>
    </sheetView>
  </sheetViews>
  <sheetFormatPr defaultRowHeight="15" x14ac:dyDescent="0.25"/>
  <cols>
    <col min="1" max="1" width="6.7109375" customWidth="1"/>
    <col min="2" max="2" width="25.7109375" customWidth="1"/>
    <col min="3" max="5" width="12.7109375" customWidth="1"/>
    <col min="6" max="8" width="10.7109375" customWidth="1"/>
    <col min="9" max="9" width="15.7109375" customWidth="1"/>
    <col min="10" max="11" width="10.7109375" customWidth="1"/>
    <col min="12" max="12" width="11" customWidth="1"/>
    <col min="13" max="13" width="20.7109375" customWidth="1"/>
  </cols>
  <sheetData>
    <row r="1" spans="1:13" ht="27" x14ac:dyDescent="0.3">
      <c r="D1" s="165" t="s">
        <v>127</v>
      </c>
      <c r="E1" s="165"/>
      <c r="F1" s="165"/>
      <c r="G1" s="165"/>
      <c r="H1" s="165"/>
      <c r="I1" s="165"/>
      <c r="M1" s="56"/>
    </row>
    <row r="2" spans="1:13" ht="24.75" x14ac:dyDescent="0.25">
      <c r="D2" s="166" t="s">
        <v>462</v>
      </c>
      <c r="E2" s="166"/>
      <c r="F2" s="166"/>
      <c r="G2" s="166"/>
      <c r="H2" s="166"/>
      <c r="I2" s="166"/>
    </row>
    <row r="3" spans="1:13" ht="18.75" customHeight="1" x14ac:dyDescent="0.3">
      <c r="K3" s="57"/>
      <c r="M3" s="56"/>
    </row>
    <row r="4" spans="1:13" ht="18.75" customHeight="1" thickBot="1" x14ac:dyDescent="0.35">
      <c r="A4" s="55" t="s">
        <v>482</v>
      </c>
      <c r="C4" s="55"/>
      <c r="D4" s="55"/>
      <c r="E4" s="55"/>
      <c r="F4" s="77"/>
      <c r="G4" s="77"/>
      <c r="H4" s="77"/>
      <c r="K4" s="60"/>
      <c r="M4" s="69"/>
    </row>
    <row r="5" spans="1:13" ht="30" customHeight="1" x14ac:dyDescent="0.25">
      <c r="A5" s="174" t="s">
        <v>196</v>
      </c>
      <c r="B5" s="164" t="s">
        <v>0</v>
      </c>
      <c r="C5" s="164" t="s">
        <v>33</v>
      </c>
      <c r="D5" s="171" t="s">
        <v>30</v>
      </c>
      <c r="E5" s="172"/>
      <c r="F5" s="164" t="s">
        <v>461</v>
      </c>
      <c r="G5" s="164" t="s">
        <v>460</v>
      </c>
      <c r="H5" s="164" t="s">
        <v>1</v>
      </c>
      <c r="I5" s="155" t="s">
        <v>195</v>
      </c>
      <c r="J5" s="164" t="s">
        <v>23</v>
      </c>
      <c r="K5" s="164" t="s">
        <v>193</v>
      </c>
      <c r="L5" s="164" t="s">
        <v>459</v>
      </c>
      <c r="M5" s="169" t="s">
        <v>192</v>
      </c>
    </row>
    <row r="6" spans="1:13" ht="30" customHeight="1" x14ac:dyDescent="0.25">
      <c r="A6" s="175"/>
      <c r="B6" s="168"/>
      <c r="C6" s="168"/>
      <c r="D6" s="51" t="s">
        <v>31</v>
      </c>
      <c r="E6" s="51" t="s">
        <v>32</v>
      </c>
      <c r="F6" s="168"/>
      <c r="G6" s="168"/>
      <c r="H6" s="168"/>
      <c r="I6" s="173"/>
      <c r="J6" s="168"/>
      <c r="K6" s="168"/>
      <c r="L6" s="168"/>
      <c r="M6" s="170"/>
    </row>
    <row r="7" spans="1:13" ht="15" customHeight="1" x14ac:dyDescent="0.25">
      <c r="A7" s="75">
        <v>1</v>
      </c>
      <c r="B7" s="51">
        <f t="shared" ref="B7:M7" si="0">A7+1</f>
        <v>2</v>
      </c>
      <c r="C7" s="51">
        <f t="shared" si="0"/>
        <v>3</v>
      </c>
      <c r="D7" s="51">
        <f t="shared" si="0"/>
        <v>4</v>
      </c>
      <c r="E7" s="51">
        <f t="shared" si="0"/>
        <v>5</v>
      </c>
      <c r="F7" s="51">
        <f t="shared" si="0"/>
        <v>6</v>
      </c>
      <c r="G7" s="51">
        <f t="shared" si="0"/>
        <v>7</v>
      </c>
      <c r="H7" s="51">
        <f t="shared" si="0"/>
        <v>8</v>
      </c>
      <c r="I7" s="51">
        <f t="shared" si="0"/>
        <v>9</v>
      </c>
      <c r="J7" s="51">
        <f t="shared" si="0"/>
        <v>10</v>
      </c>
      <c r="K7" s="51">
        <f t="shared" si="0"/>
        <v>11</v>
      </c>
      <c r="L7" s="51">
        <f t="shared" si="0"/>
        <v>12</v>
      </c>
      <c r="M7" s="50">
        <f t="shared" si="0"/>
        <v>13</v>
      </c>
    </row>
    <row r="8" spans="1:13" ht="15" customHeight="1" x14ac:dyDescent="0.25">
      <c r="A8" s="47">
        <v>1</v>
      </c>
      <c r="B8" s="48" t="s">
        <v>458</v>
      </c>
      <c r="C8" s="141">
        <v>19430</v>
      </c>
      <c r="D8" s="5">
        <v>2.2000000000000002</v>
      </c>
      <c r="E8" s="5">
        <v>2</v>
      </c>
      <c r="F8" s="5">
        <v>4.55</v>
      </c>
      <c r="G8" s="5">
        <v>15</v>
      </c>
      <c r="H8" s="5" t="s">
        <v>3</v>
      </c>
      <c r="I8" s="5" t="s">
        <v>457</v>
      </c>
      <c r="J8" s="5">
        <v>13.5</v>
      </c>
      <c r="K8" s="5">
        <v>68</v>
      </c>
      <c r="L8" s="5">
        <v>44</v>
      </c>
      <c r="M8" s="18" t="s">
        <v>456</v>
      </c>
    </row>
    <row r="9" spans="1:13" ht="15" customHeight="1" x14ac:dyDescent="0.25">
      <c r="A9" s="47">
        <f t="shared" ref="A9:A15" si="1">A8+1</f>
        <v>2</v>
      </c>
      <c r="B9" s="48" t="s">
        <v>532</v>
      </c>
      <c r="C9" s="141">
        <v>32760</v>
      </c>
      <c r="D9" s="5">
        <v>3.6</v>
      </c>
      <c r="E9" s="5">
        <v>3.3</v>
      </c>
      <c r="F9" s="5">
        <v>7.5</v>
      </c>
      <c r="G9" s="5">
        <v>25</v>
      </c>
      <c r="H9" s="5" t="s">
        <v>3</v>
      </c>
      <c r="I9" s="5" t="s">
        <v>455</v>
      </c>
      <c r="J9" s="5">
        <v>15.5</v>
      </c>
      <c r="K9" s="5">
        <v>69</v>
      </c>
      <c r="L9" s="5">
        <v>72</v>
      </c>
      <c r="M9" s="18" t="s">
        <v>446</v>
      </c>
    </row>
    <row r="10" spans="1:13" s="38" customFormat="1" ht="15" customHeight="1" x14ac:dyDescent="0.25">
      <c r="A10" s="47">
        <f t="shared" si="1"/>
        <v>3</v>
      </c>
      <c r="B10" s="46" t="s">
        <v>454</v>
      </c>
      <c r="C10" s="148">
        <v>36090</v>
      </c>
      <c r="D10" s="44">
        <v>4.4000000000000004</v>
      </c>
      <c r="E10" s="44">
        <v>4</v>
      </c>
      <c r="F10" s="44">
        <v>9.1</v>
      </c>
      <c r="G10" s="44">
        <v>25</v>
      </c>
      <c r="H10" s="44" t="s">
        <v>3</v>
      </c>
      <c r="I10" s="44" t="s">
        <v>453</v>
      </c>
      <c r="J10" s="44">
        <v>10.5</v>
      </c>
      <c r="K10" s="44">
        <v>72</v>
      </c>
      <c r="L10" s="44">
        <v>79</v>
      </c>
      <c r="M10" s="43" t="s">
        <v>446</v>
      </c>
    </row>
    <row r="11" spans="1:13" ht="15" customHeight="1" x14ac:dyDescent="0.25">
      <c r="A11" s="47">
        <f t="shared" si="1"/>
        <v>4</v>
      </c>
      <c r="B11" s="48" t="s">
        <v>613</v>
      </c>
      <c r="C11" s="141">
        <v>41900</v>
      </c>
      <c r="D11" s="5">
        <v>4.4000000000000004</v>
      </c>
      <c r="E11" s="5">
        <v>4</v>
      </c>
      <c r="F11" s="5">
        <v>9.1</v>
      </c>
      <c r="G11" s="5">
        <v>25</v>
      </c>
      <c r="H11" s="5" t="s">
        <v>4</v>
      </c>
      <c r="I11" s="5" t="s">
        <v>453</v>
      </c>
      <c r="J11" s="5">
        <v>10.5</v>
      </c>
      <c r="K11" s="5">
        <v>85</v>
      </c>
      <c r="L11" s="5">
        <v>79</v>
      </c>
      <c r="M11" s="18" t="s">
        <v>446</v>
      </c>
    </row>
    <row r="12" spans="1:13" ht="15" customHeight="1" x14ac:dyDescent="0.25">
      <c r="A12" s="47">
        <f t="shared" si="1"/>
        <v>5</v>
      </c>
      <c r="B12" s="48" t="s">
        <v>452</v>
      </c>
      <c r="C12" s="141">
        <v>37760</v>
      </c>
      <c r="D12" s="5">
        <v>5.5</v>
      </c>
      <c r="E12" s="5">
        <v>5</v>
      </c>
      <c r="F12" s="5">
        <v>11.3</v>
      </c>
      <c r="G12" s="5">
        <v>25</v>
      </c>
      <c r="H12" s="5" t="s">
        <v>3</v>
      </c>
      <c r="I12" s="5" t="s">
        <v>450</v>
      </c>
      <c r="J12" s="5">
        <v>9</v>
      </c>
      <c r="K12" s="5">
        <v>72</v>
      </c>
      <c r="L12" s="5">
        <v>82</v>
      </c>
      <c r="M12" s="18" t="s">
        <v>446</v>
      </c>
    </row>
    <row r="13" spans="1:13" ht="15" customHeight="1" x14ac:dyDescent="0.25">
      <c r="A13" s="47">
        <f t="shared" si="1"/>
        <v>6</v>
      </c>
      <c r="B13" s="48" t="s">
        <v>451</v>
      </c>
      <c r="C13" s="141">
        <v>44550</v>
      </c>
      <c r="D13" s="5">
        <v>5.5</v>
      </c>
      <c r="E13" s="5">
        <v>5</v>
      </c>
      <c r="F13" s="5">
        <v>11.3</v>
      </c>
      <c r="G13" s="5">
        <v>25</v>
      </c>
      <c r="H13" s="5" t="s">
        <v>4</v>
      </c>
      <c r="I13" s="5" t="s">
        <v>450</v>
      </c>
      <c r="J13" s="5">
        <v>9</v>
      </c>
      <c r="K13" s="5">
        <v>72</v>
      </c>
      <c r="L13" s="5">
        <v>82</v>
      </c>
      <c r="M13" s="18" t="s">
        <v>446</v>
      </c>
    </row>
    <row r="14" spans="1:13" x14ac:dyDescent="0.25">
      <c r="A14" s="47">
        <f t="shared" si="1"/>
        <v>7</v>
      </c>
      <c r="B14" s="48" t="s">
        <v>449</v>
      </c>
      <c r="C14" s="141">
        <v>40520</v>
      </c>
      <c r="D14" s="5">
        <v>6.6</v>
      </c>
      <c r="E14" s="5">
        <v>6</v>
      </c>
      <c r="F14" s="5">
        <v>13.6</v>
      </c>
      <c r="G14" s="5">
        <v>25</v>
      </c>
      <c r="H14" s="5" t="s">
        <v>3</v>
      </c>
      <c r="I14" s="5" t="s">
        <v>447</v>
      </c>
      <c r="J14" s="5">
        <v>7</v>
      </c>
      <c r="K14" s="5">
        <v>72</v>
      </c>
      <c r="L14" s="5">
        <v>89</v>
      </c>
      <c r="M14" s="18" t="s">
        <v>446</v>
      </c>
    </row>
    <row r="15" spans="1:13" s="38" customFormat="1" ht="15" customHeight="1" thickBot="1" x14ac:dyDescent="0.3">
      <c r="A15" s="42">
        <f t="shared" si="1"/>
        <v>8</v>
      </c>
      <c r="B15" s="41" t="s">
        <v>448</v>
      </c>
      <c r="C15" s="149">
        <v>47320</v>
      </c>
      <c r="D15" s="40">
        <v>6.6</v>
      </c>
      <c r="E15" s="40">
        <v>6</v>
      </c>
      <c r="F15" s="40">
        <v>13.6</v>
      </c>
      <c r="G15" s="40">
        <v>25</v>
      </c>
      <c r="H15" s="40" t="s">
        <v>4</v>
      </c>
      <c r="I15" s="40" t="s">
        <v>447</v>
      </c>
      <c r="J15" s="40">
        <v>7</v>
      </c>
      <c r="K15" s="40">
        <v>72</v>
      </c>
      <c r="L15" s="40">
        <v>89</v>
      </c>
      <c r="M15" s="39" t="s">
        <v>446</v>
      </c>
    </row>
    <row r="16" spans="1:13" x14ac:dyDescent="0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x14ac:dyDescent="0.25">
      <c r="A17" s="154" t="s">
        <v>677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</row>
    <row r="18" spans="1:13" ht="34.5" customHeight="1" x14ac:dyDescent="0.25"/>
    <row r="19" spans="1:13" ht="33" customHeight="1" x14ac:dyDescent="0.25"/>
    <row r="20" spans="1:13" ht="32.25" customHeight="1" x14ac:dyDescent="0.25"/>
    <row r="21" spans="1:13" ht="33.75" customHeight="1" x14ac:dyDescent="0.25"/>
    <row r="22" spans="1:13" ht="45.75" customHeight="1" x14ac:dyDescent="0.25"/>
    <row r="23" spans="1:13" ht="32.25" customHeight="1" x14ac:dyDescent="0.25"/>
    <row r="24" spans="1:13" ht="34.5" customHeight="1" x14ac:dyDescent="0.25"/>
    <row r="25" spans="1:13" ht="43.5" customHeight="1" x14ac:dyDescent="0.25"/>
  </sheetData>
  <mergeCells count="15">
    <mergeCell ref="D1:I1"/>
    <mergeCell ref="D2:I2"/>
    <mergeCell ref="A17:M17"/>
    <mergeCell ref="L5:L6"/>
    <mergeCell ref="M5:M6"/>
    <mergeCell ref="D5:E5"/>
    <mergeCell ref="F5:F6"/>
    <mergeCell ref="G5:G6"/>
    <mergeCell ref="I5:I6"/>
    <mergeCell ref="H5:H6"/>
    <mergeCell ref="K5:K6"/>
    <mergeCell ref="A5:A6"/>
    <mergeCell ref="C5:C6"/>
    <mergeCell ref="B5:B6"/>
    <mergeCell ref="J5:J6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8"/>
  <sheetViews>
    <sheetView topLeftCell="A7" zoomScaleNormal="100" workbookViewId="0">
      <selection activeCell="F32" sqref="F32"/>
    </sheetView>
  </sheetViews>
  <sheetFormatPr defaultRowHeight="15" x14ac:dyDescent="0.25"/>
  <cols>
    <col min="1" max="1" width="30.7109375" customWidth="1"/>
    <col min="2" max="2" width="10.7109375" customWidth="1"/>
    <col min="3" max="3" width="8.140625" customWidth="1"/>
    <col min="4" max="4" width="8.28515625" customWidth="1"/>
    <col min="5" max="5" width="10.7109375" customWidth="1"/>
    <col min="6" max="6" width="23.5703125" customWidth="1"/>
    <col min="7" max="11" width="8.7109375" customWidth="1"/>
    <col min="12" max="12" width="15.7109375" customWidth="1"/>
  </cols>
  <sheetData>
    <row r="1" spans="1:12" ht="27" x14ac:dyDescent="0.25">
      <c r="C1" s="165" t="s">
        <v>127</v>
      </c>
      <c r="D1" s="165"/>
      <c r="E1" s="165"/>
      <c r="F1" s="165"/>
      <c r="G1" s="165"/>
      <c r="H1" s="165"/>
    </row>
    <row r="2" spans="1:12" ht="20.100000000000001" customHeight="1" x14ac:dyDescent="0.25">
      <c r="C2" s="177" t="s">
        <v>22</v>
      </c>
      <c r="D2" s="177"/>
      <c r="E2" s="177"/>
      <c r="F2" s="177"/>
      <c r="G2" s="177"/>
      <c r="H2" s="177"/>
    </row>
    <row r="3" spans="1:12" ht="15" customHeight="1" x14ac:dyDescent="0.25">
      <c r="C3" s="4"/>
      <c r="D3" s="4"/>
      <c r="E3" s="4"/>
      <c r="F3" s="4"/>
      <c r="G3" s="4"/>
      <c r="H3" s="4"/>
    </row>
    <row r="4" spans="1:12" ht="15" customHeight="1" thickBot="1" x14ac:dyDescent="0.35">
      <c r="A4" s="15" t="s">
        <v>53</v>
      </c>
    </row>
    <row r="5" spans="1:12" x14ac:dyDescent="0.25">
      <c r="A5" s="162" t="s">
        <v>0</v>
      </c>
      <c r="B5" s="155" t="s">
        <v>33</v>
      </c>
      <c r="C5" s="164" t="s">
        <v>30</v>
      </c>
      <c r="D5" s="164"/>
      <c r="E5" s="155" t="s">
        <v>29</v>
      </c>
      <c r="F5" s="155" t="s">
        <v>28</v>
      </c>
      <c r="G5" s="155" t="s">
        <v>1</v>
      </c>
      <c r="H5" s="155" t="s">
        <v>27</v>
      </c>
      <c r="I5" s="155" t="s">
        <v>23</v>
      </c>
      <c r="J5" s="155" t="s">
        <v>24</v>
      </c>
      <c r="K5" s="155" t="s">
        <v>25</v>
      </c>
      <c r="L5" s="157" t="s">
        <v>26</v>
      </c>
    </row>
    <row r="6" spans="1:12" ht="15.75" thickBot="1" x14ac:dyDescent="0.3">
      <c r="A6" s="163"/>
      <c r="B6" s="156"/>
      <c r="C6" s="16" t="s">
        <v>31</v>
      </c>
      <c r="D6" s="16" t="s">
        <v>32</v>
      </c>
      <c r="E6" s="156"/>
      <c r="F6" s="156"/>
      <c r="G6" s="156"/>
      <c r="H6" s="156"/>
      <c r="I6" s="156"/>
      <c r="J6" s="156"/>
      <c r="K6" s="156"/>
      <c r="L6" s="158"/>
    </row>
    <row r="7" spans="1:12" x14ac:dyDescent="0.25">
      <c r="A7" s="159" t="s">
        <v>34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1"/>
    </row>
    <row r="8" spans="1:12" x14ac:dyDescent="0.25">
      <c r="A8" s="22" t="s">
        <v>557</v>
      </c>
      <c r="B8" s="147">
        <v>133850</v>
      </c>
      <c r="C8" s="23">
        <v>6.6</v>
      </c>
      <c r="D8" s="23">
        <v>6</v>
      </c>
      <c r="E8" s="23" t="s">
        <v>36</v>
      </c>
      <c r="F8" s="23" t="s">
        <v>5</v>
      </c>
      <c r="G8" s="23" t="s">
        <v>3</v>
      </c>
      <c r="H8" s="23">
        <v>6.5</v>
      </c>
      <c r="I8" s="23">
        <v>2.2999999999999998</v>
      </c>
      <c r="J8" s="23">
        <v>75</v>
      </c>
      <c r="K8" s="23">
        <v>94</v>
      </c>
      <c r="L8" s="24" t="s">
        <v>42</v>
      </c>
    </row>
    <row r="9" spans="1:12" x14ac:dyDescent="0.25">
      <c r="A9" s="17" t="s">
        <v>558</v>
      </c>
      <c r="B9" s="143">
        <v>226060</v>
      </c>
      <c r="C9" s="5">
        <v>6</v>
      </c>
      <c r="D9" s="5">
        <v>5.5</v>
      </c>
      <c r="E9" s="5" t="s">
        <v>36</v>
      </c>
      <c r="F9" s="5" t="s">
        <v>11</v>
      </c>
      <c r="G9" s="5" t="s">
        <v>4</v>
      </c>
      <c r="H9" s="5">
        <v>5.3</v>
      </c>
      <c r="I9" s="5">
        <v>2.2999999999999998</v>
      </c>
      <c r="J9" s="5">
        <v>76</v>
      </c>
      <c r="K9" s="5">
        <v>115</v>
      </c>
      <c r="L9" s="18" t="s">
        <v>43</v>
      </c>
    </row>
    <row r="10" spans="1:12" x14ac:dyDescent="0.25">
      <c r="A10" s="151" t="s">
        <v>35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3"/>
    </row>
    <row r="11" spans="1:12" x14ac:dyDescent="0.25">
      <c r="A11" s="17" t="s">
        <v>559</v>
      </c>
      <c r="B11" s="143">
        <v>137680</v>
      </c>
      <c r="C11" s="5">
        <v>5.5</v>
      </c>
      <c r="D11" s="5">
        <v>5</v>
      </c>
      <c r="E11" s="25" t="s">
        <v>37</v>
      </c>
      <c r="F11" s="5" t="s">
        <v>5</v>
      </c>
      <c r="G11" s="5" t="s">
        <v>3</v>
      </c>
      <c r="H11" s="5">
        <v>6.5</v>
      </c>
      <c r="I11" s="5">
        <v>2.2999999999999998</v>
      </c>
      <c r="J11" s="5">
        <v>75</v>
      </c>
      <c r="K11" s="5">
        <v>94</v>
      </c>
      <c r="L11" s="18" t="s">
        <v>42</v>
      </c>
    </row>
    <row r="12" spans="1:12" x14ac:dyDescent="0.25">
      <c r="A12" s="17" t="s">
        <v>560</v>
      </c>
      <c r="B12" s="143">
        <v>149150</v>
      </c>
      <c r="C12" s="5" t="s">
        <v>21</v>
      </c>
      <c r="D12" s="5" t="s">
        <v>12</v>
      </c>
      <c r="E12" s="25" t="s">
        <v>37</v>
      </c>
      <c r="F12" s="5" t="s">
        <v>5</v>
      </c>
      <c r="G12" s="5" t="s">
        <v>3</v>
      </c>
      <c r="H12" s="5">
        <v>6.5</v>
      </c>
      <c r="I12" s="5">
        <v>2.2999999999999998</v>
      </c>
      <c r="J12" s="5">
        <v>75</v>
      </c>
      <c r="K12" s="5">
        <v>94</v>
      </c>
      <c r="L12" s="18" t="s">
        <v>42</v>
      </c>
    </row>
    <row r="13" spans="1:12" x14ac:dyDescent="0.25">
      <c r="A13" s="17" t="s">
        <v>561</v>
      </c>
      <c r="B13" s="143">
        <v>172090</v>
      </c>
      <c r="C13" s="5" t="s">
        <v>21</v>
      </c>
      <c r="D13" s="5" t="s">
        <v>12</v>
      </c>
      <c r="E13" s="25" t="s">
        <v>37</v>
      </c>
      <c r="F13" s="5" t="s">
        <v>5</v>
      </c>
      <c r="G13" s="5" t="s">
        <v>3</v>
      </c>
      <c r="H13" s="5">
        <v>25</v>
      </c>
      <c r="I13" s="5">
        <v>8.9</v>
      </c>
      <c r="J13" s="5">
        <v>74</v>
      </c>
      <c r="K13" s="5">
        <v>97</v>
      </c>
      <c r="L13" s="18" t="s">
        <v>44</v>
      </c>
    </row>
    <row r="14" spans="1:12" x14ac:dyDescent="0.25">
      <c r="A14" s="17" t="s">
        <v>562</v>
      </c>
      <c r="B14" s="143">
        <v>232180</v>
      </c>
      <c r="C14" s="5" t="s">
        <v>21</v>
      </c>
      <c r="D14" s="5" t="s">
        <v>12</v>
      </c>
      <c r="E14" s="25" t="s">
        <v>37</v>
      </c>
      <c r="F14" s="5" t="s">
        <v>11</v>
      </c>
      <c r="G14" s="5" t="s">
        <v>4</v>
      </c>
      <c r="H14" s="5">
        <v>5.3</v>
      </c>
      <c r="I14" s="5">
        <v>2.2999999999999998</v>
      </c>
      <c r="J14" s="5">
        <v>76</v>
      </c>
      <c r="K14" s="5">
        <v>125</v>
      </c>
      <c r="L14" s="18" t="s">
        <v>43</v>
      </c>
    </row>
    <row r="15" spans="1:12" x14ac:dyDescent="0.25">
      <c r="A15" s="17" t="s">
        <v>563</v>
      </c>
      <c r="B15" s="143">
        <v>305860</v>
      </c>
      <c r="C15" s="5" t="s">
        <v>13</v>
      </c>
      <c r="D15" s="5" t="s">
        <v>14</v>
      </c>
      <c r="E15" s="25" t="s">
        <v>38</v>
      </c>
      <c r="F15" s="5" t="s">
        <v>6</v>
      </c>
      <c r="G15" s="5" t="s">
        <v>7</v>
      </c>
      <c r="H15" s="5">
        <v>25</v>
      </c>
      <c r="I15" s="5">
        <v>6</v>
      </c>
      <c r="J15" s="5">
        <v>75</v>
      </c>
      <c r="K15" s="5">
        <v>185</v>
      </c>
      <c r="L15" s="18" t="s">
        <v>45</v>
      </c>
    </row>
    <row r="16" spans="1:12" x14ac:dyDescent="0.25">
      <c r="A16" s="17" t="s">
        <v>564</v>
      </c>
      <c r="B16" s="143">
        <v>429750</v>
      </c>
      <c r="C16" s="5" t="s">
        <v>13</v>
      </c>
      <c r="D16" s="5" t="s">
        <v>14</v>
      </c>
      <c r="E16" s="25" t="s">
        <v>38</v>
      </c>
      <c r="F16" s="5" t="s">
        <v>15</v>
      </c>
      <c r="G16" s="5" t="s">
        <v>7</v>
      </c>
      <c r="H16" s="5">
        <v>12.5</v>
      </c>
      <c r="I16" s="5">
        <v>4.2</v>
      </c>
      <c r="J16" s="5">
        <v>76</v>
      </c>
      <c r="K16" s="5">
        <v>230</v>
      </c>
      <c r="L16" s="18" t="s">
        <v>45</v>
      </c>
    </row>
    <row r="17" spans="1:12" x14ac:dyDescent="0.25">
      <c r="A17" s="17" t="s">
        <v>565</v>
      </c>
      <c r="B17" s="143">
        <v>531590</v>
      </c>
      <c r="C17" s="5" t="s">
        <v>13</v>
      </c>
      <c r="D17" s="5" t="s">
        <v>14</v>
      </c>
      <c r="E17" s="25" t="s">
        <v>39</v>
      </c>
      <c r="F17" s="5" t="s">
        <v>16</v>
      </c>
      <c r="G17" s="5" t="s">
        <v>7</v>
      </c>
      <c r="H17" s="5">
        <v>20</v>
      </c>
      <c r="I17" s="5">
        <v>6</v>
      </c>
      <c r="J17" s="5">
        <v>76</v>
      </c>
      <c r="K17" s="5">
        <v>240</v>
      </c>
      <c r="L17" s="18" t="s">
        <v>46</v>
      </c>
    </row>
    <row r="18" spans="1:12" x14ac:dyDescent="0.25">
      <c r="A18" s="17" t="s">
        <v>566</v>
      </c>
      <c r="B18" s="143">
        <v>592580</v>
      </c>
      <c r="C18" s="5" t="s">
        <v>17</v>
      </c>
      <c r="D18" s="5" t="s">
        <v>18</v>
      </c>
      <c r="E18" s="25" t="s">
        <v>40</v>
      </c>
      <c r="F18" s="5" t="s">
        <v>19</v>
      </c>
      <c r="G18" s="5" t="s">
        <v>7</v>
      </c>
      <c r="H18" s="5">
        <v>36</v>
      </c>
      <c r="I18" s="5">
        <v>8.4</v>
      </c>
      <c r="J18" s="5">
        <v>76</v>
      </c>
      <c r="K18" s="5">
        <v>278</v>
      </c>
      <c r="L18" s="18" t="s">
        <v>47</v>
      </c>
    </row>
    <row r="19" spans="1:12" x14ac:dyDescent="0.25">
      <c r="A19" s="106" t="s">
        <v>567</v>
      </c>
      <c r="B19" s="146">
        <v>528880</v>
      </c>
      <c r="C19" s="107" t="s">
        <v>17</v>
      </c>
      <c r="D19" s="107" t="s">
        <v>18</v>
      </c>
      <c r="E19" s="108" t="s">
        <v>41</v>
      </c>
      <c r="F19" s="107" t="s">
        <v>2</v>
      </c>
      <c r="G19" s="107" t="s">
        <v>7</v>
      </c>
      <c r="H19" s="107">
        <v>36</v>
      </c>
      <c r="I19" s="107">
        <v>5.8</v>
      </c>
      <c r="J19" s="107">
        <v>76</v>
      </c>
      <c r="K19" s="107">
        <v>220</v>
      </c>
      <c r="L19" s="109" t="s">
        <v>48</v>
      </c>
    </row>
    <row r="20" spans="1:12" ht="15.75" customHeight="1" thickBot="1" x14ac:dyDescent="0.3">
      <c r="A20" s="19" t="s">
        <v>608</v>
      </c>
      <c r="B20" s="144">
        <v>750760</v>
      </c>
      <c r="C20" s="20" t="s">
        <v>17</v>
      </c>
      <c r="D20" s="20" t="s">
        <v>18</v>
      </c>
      <c r="E20" s="26" t="s">
        <v>41</v>
      </c>
      <c r="F20" s="20" t="s">
        <v>609</v>
      </c>
      <c r="G20" s="20" t="s">
        <v>7</v>
      </c>
      <c r="H20" s="20">
        <v>60</v>
      </c>
      <c r="I20" s="20">
        <v>8.8000000000000007</v>
      </c>
      <c r="J20" s="20">
        <v>76</v>
      </c>
      <c r="K20" s="20">
        <v>290</v>
      </c>
      <c r="L20" s="21" t="s">
        <v>610</v>
      </c>
    </row>
    <row r="21" spans="1:12" ht="14.25" customHeight="1" x14ac:dyDescent="0.25">
      <c r="A21" s="6"/>
      <c r="B21" s="7"/>
      <c r="C21" s="8"/>
      <c r="D21" s="8"/>
      <c r="E21" s="9"/>
      <c r="F21" s="9"/>
      <c r="G21" s="9"/>
      <c r="H21" s="8"/>
      <c r="I21" s="8"/>
      <c r="J21" s="8"/>
      <c r="K21" s="8"/>
      <c r="L21" s="8"/>
    </row>
    <row r="22" spans="1:12" ht="12.75" customHeight="1" x14ac:dyDescent="0.25">
      <c r="A22" s="6"/>
      <c r="B22" s="10"/>
      <c r="C22" s="9" t="s">
        <v>10</v>
      </c>
      <c r="D22" s="8"/>
      <c r="E22" s="8"/>
      <c r="F22" s="6"/>
      <c r="G22" s="6"/>
      <c r="H22" s="8"/>
      <c r="I22" s="8"/>
      <c r="J22" s="8"/>
      <c r="K22" s="8"/>
      <c r="L22" s="11"/>
    </row>
    <row r="23" spans="1:12" x14ac:dyDescent="0.25">
      <c r="A23" s="6"/>
      <c r="B23" s="10"/>
      <c r="C23" s="9"/>
      <c r="D23" s="8"/>
      <c r="E23" s="8"/>
      <c r="F23" s="6"/>
      <c r="G23" s="6"/>
      <c r="H23" s="8"/>
      <c r="I23" s="8"/>
      <c r="J23" s="8"/>
      <c r="K23" s="8"/>
      <c r="L23" s="11"/>
    </row>
    <row r="24" spans="1:12" x14ac:dyDescent="0.25">
      <c r="A24" s="12" t="s">
        <v>8</v>
      </c>
      <c r="B24" s="6"/>
      <c r="C24" s="13" t="s">
        <v>51</v>
      </c>
      <c r="D24" s="6"/>
      <c r="E24" s="6"/>
      <c r="F24" s="6" t="s">
        <v>49</v>
      </c>
      <c r="G24" s="6"/>
      <c r="H24" s="6"/>
      <c r="I24" s="6"/>
      <c r="J24" s="6"/>
      <c r="K24" s="6"/>
      <c r="L24" s="11"/>
    </row>
    <row r="25" spans="1:12" x14ac:dyDescent="0.25">
      <c r="A25" s="12"/>
      <c r="B25" s="6"/>
      <c r="C25" s="13"/>
      <c r="D25" s="6"/>
      <c r="E25" s="6"/>
      <c r="F25" s="6" t="s">
        <v>50</v>
      </c>
      <c r="G25" s="6"/>
      <c r="H25" s="6"/>
      <c r="I25" s="6"/>
      <c r="J25" s="6"/>
      <c r="K25" s="6"/>
      <c r="L25" s="11"/>
    </row>
    <row r="26" spans="1:12" ht="15" customHeight="1" x14ac:dyDescent="0.25">
      <c r="A26" s="6"/>
      <c r="B26" s="6"/>
      <c r="C26" s="13" t="s">
        <v>52</v>
      </c>
      <c r="D26" s="6"/>
      <c r="E26" s="6"/>
      <c r="F26" s="6" t="s">
        <v>20</v>
      </c>
      <c r="G26" s="6"/>
      <c r="H26" s="6"/>
      <c r="I26" s="6"/>
      <c r="J26" s="6"/>
      <c r="K26" s="6"/>
      <c r="L26" s="11"/>
    </row>
    <row r="27" spans="1:12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2" x14ac:dyDescent="0.25">
      <c r="A28" s="176" t="s">
        <v>677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1"/>
    </row>
  </sheetData>
  <mergeCells count="16">
    <mergeCell ref="A28:K28"/>
    <mergeCell ref="A5:A6"/>
    <mergeCell ref="C2:H2"/>
    <mergeCell ref="C1:H1"/>
    <mergeCell ref="I5:I6"/>
    <mergeCell ref="J5:J6"/>
    <mergeCell ref="K5:K6"/>
    <mergeCell ref="C5:D5"/>
    <mergeCell ref="B5:B6"/>
    <mergeCell ref="A7:L7"/>
    <mergeCell ref="A10:L10"/>
    <mergeCell ref="L5:L6"/>
    <mergeCell ref="H5:H6"/>
    <mergeCell ref="G5:G6"/>
    <mergeCell ref="F5:F6"/>
    <mergeCell ref="E5:E6"/>
  </mergeCells>
  <pageMargins left="0.23622047244094491" right="0.23622047244094491" top="0.35433070866141736" bottom="0.35433070866141736" header="0.31496062992125984" footer="0.31496062992125984"/>
  <pageSetup paperSize="9" scale="9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7"/>
  <sheetViews>
    <sheetView tabSelected="1" topLeftCell="A10" workbookViewId="0">
      <selection activeCell="F43" sqref="F43"/>
    </sheetView>
  </sheetViews>
  <sheetFormatPr defaultRowHeight="15" x14ac:dyDescent="0.25"/>
  <cols>
    <col min="1" max="1" width="25.7109375" customWidth="1"/>
    <col min="2" max="2" width="15.7109375" customWidth="1"/>
    <col min="3" max="6" width="8.7109375" customWidth="1"/>
    <col min="7" max="7" width="15.7109375" customWidth="1"/>
    <col min="8" max="11" width="8.7109375" customWidth="1"/>
    <col min="12" max="12" width="15.7109375" customWidth="1"/>
  </cols>
  <sheetData>
    <row r="1" spans="1:12" ht="27" x14ac:dyDescent="0.25">
      <c r="C1" s="165" t="s">
        <v>127</v>
      </c>
      <c r="D1" s="165"/>
      <c r="E1" s="165"/>
      <c r="F1" s="165"/>
      <c r="G1" s="165"/>
      <c r="H1" s="165"/>
    </row>
    <row r="2" spans="1:12" ht="20.100000000000001" customHeight="1" x14ac:dyDescent="0.25">
      <c r="C2" s="166" t="s">
        <v>484</v>
      </c>
      <c r="D2" s="166"/>
      <c r="E2" s="166"/>
      <c r="F2" s="166"/>
      <c r="G2" s="166"/>
      <c r="H2" s="166"/>
    </row>
    <row r="3" spans="1:12" ht="9.9499999999999993" customHeight="1" x14ac:dyDescent="0.25"/>
    <row r="4" spans="1:12" ht="17.25" thickBot="1" x14ac:dyDescent="0.35">
      <c r="A4" s="15" t="s">
        <v>94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x14ac:dyDescent="0.25">
      <c r="A5" s="162" t="s">
        <v>0</v>
      </c>
      <c r="B5" s="155" t="s">
        <v>33</v>
      </c>
      <c r="C5" s="164" t="s">
        <v>30</v>
      </c>
      <c r="D5" s="164"/>
      <c r="E5" s="155" t="s">
        <v>55</v>
      </c>
      <c r="F5" s="155" t="s">
        <v>27</v>
      </c>
      <c r="G5" s="155" t="s">
        <v>28</v>
      </c>
      <c r="H5" s="155" t="s">
        <v>1</v>
      </c>
      <c r="I5" s="155" t="s">
        <v>23</v>
      </c>
      <c r="J5" s="155" t="s">
        <v>24</v>
      </c>
      <c r="K5" s="155" t="s">
        <v>25</v>
      </c>
      <c r="L5" s="157" t="s">
        <v>26</v>
      </c>
    </row>
    <row r="6" spans="1:12" ht="15.75" thickBot="1" x14ac:dyDescent="0.3">
      <c r="A6" s="163"/>
      <c r="B6" s="156"/>
      <c r="C6" s="16" t="s">
        <v>31</v>
      </c>
      <c r="D6" s="16" t="s">
        <v>32</v>
      </c>
      <c r="E6" s="156"/>
      <c r="F6" s="156"/>
      <c r="G6" s="156"/>
      <c r="H6" s="156"/>
      <c r="I6" s="156"/>
      <c r="J6" s="156"/>
      <c r="K6" s="156"/>
      <c r="L6" s="158"/>
    </row>
    <row r="7" spans="1:12" x14ac:dyDescent="0.25">
      <c r="A7" s="159" t="s">
        <v>95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1"/>
    </row>
    <row r="8" spans="1:12" ht="15" customHeight="1" x14ac:dyDescent="0.25">
      <c r="A8" s="33" t="s">
        <v>96</v>
      </c>
      <c r="B8" s="141">
        <v>124520</v>
      </c>
      <c r="C8" s="5">
        <v>2.2000000000000002</v>
      </c>
      <c r="D8" s="5">
        <v>2</v>
      </c>
      <c r="E8" s="5">
        <v>8.6999999999999993</v>
      </c>
      <c r="F8" s="5">
        <v>12.5</v>
      </c>
      <c r="G8" s="5" t="s">
        <v>97</v>
      </c>
      <c r="H8" s="5" t="s">
        <v>3</v>
      </c>
      <c r="I8" s="5">
        <v>12.5</v>
      </c>
      <c r="J8" s="5">
        <v>75</v>
      </c>
      <c r="K8" s="5">
        <v>48</v>
      </c>
      <c r="L8" s="18" t="s">
        <v>98</v>
      </c>
    </row>
    <row r="9" spans="1:12" ht="15" customHeight="1" x14ac:dyDescent="0.25">
      <c r="A9" s="33" t="s">
        <v>540</v>
      </c>
      <c r="B9" s="141">
        <v>144560</v>
      </c>
      <c r="C9" s="5">
        <v>3.3</v>
      </c>
      <c r="D9" s="5">
        <v>3</v>
      </c>
      <c r="E9" s="5">
        <v>13</v>
      </c>
      <c r="F9" s="5">
        <v>12.5</v>
      </c>
      <c r="G9" s="5" t="s">
        <v>99</v>
      </c>
      <c r="H9" s="5" t="s">
        <v>3</v>
      </c>
      <c r="I9" s="5">
        <v>9.6</v>
      </c>
      <c r="J9" s="5">
        <v>75</v>
      </c>
      <c r="K9" s="5">
        <v>70</v>
      </c>
      <c r="L9" s="18" t="s">
        <v>100</v>
      </c>
    </row>
    <row r="10" spans="1:12" ht="15" customHeight="1" x14ac:dyDescent="0.25">
      <c r="A10" s="33" t="s">
        <v>541</v>
      </c>
      <c r="B10" s="141">
        <v>155380</v>
      </c>
      <c r="C10" s="5">
        <v>5</v>
      </c>
      <c r="D10" s="5">
        <v>4.5</v>
      </c>
      <c r="E10" s="5">
        <v>19.600000000000001</v>
      </c>
      <c r="F10" s="5">
        <v>5.5</v>
      </c>
      <c r="G10" s="5" t="s">
        <v>101</v>
      </c>
      <c r="H10" s="5" t="s">
        <v>3</v>
      </c>
      <c r="I10" s="5">
        <v>3.2</v>
      </c>
      <c r="J10" s="5">
        <v>75</v>
      </c>
      <c r="K10" s="5">
        <v>90</v>
      </c>
      <c r="L10" s="18" t="s">
        <v>102</v>
      </c>
    </row>
    <row r="11" spans="1:12" ht="15" customHeight="1" x14ac:dyDescent="0.25">
      <c r="A11" s="33" t="s">
        <v>542</v>
      </c>
      <c r="B11" s="141">
        <v>188760</v>
      </c>
      <c r="C11" s="5">
        <v>5</v>
      </c>
      <c r="D11" s="5">
        <v>4.5</v>
      </c>
      <c r="E11" s="5">
        <v>19.600000000000001</v>
      </c>
      <c r="F11" s="5">
        <v>12.5</v>
      </c>
      <c r="G11" s="5" t="s">
        <v>101</v>
      </c>
      <c r="H11" s="5" t="s">
        <v>3</v>
      </c>
      <c r="I11" s="5">
        <v>7.4</v>
      </c>
      <c r="J11" s="5">
        <v>75</v>
      </c>
      <c r="K11" s="5">
        <v>92</v>
      </c>
      <c r="L11" s="18" t="s">
        <v>103</v>
      </c>
    </row>
    <row r="12" spans="1:12" ht="15" customHeight="1" x14ac:dyDescent="0.25">
      <c r="A12" s="33" t="s">
        <v>543</v>
      </c>
      <c r="B12" s="141">
        <v>174930</v>
      </c>
      <c r="C12" s="5">
        <v>5</v>
      </c>
      <c r="D12" s="5">
        <v>4.5</v>
      </c>
      <c r="E12" s="5">
        <v>19.600000000000001</v>
      </c>
      <c r="F12" s="5">
        <v>5.5</v>
      </c>
      <c r="G12" s="5" t="s">
        <v>101</v>
      </c>
      <c r="H12" s="5" t="s">
        <v>4</v>
      </c>
      <c r="I12" s="5">
        <v>3.2</v>
      </c>
      <c r="J12" s="5">
        <v>75</v>
      </c>
      <c r="K12" s="5">
        <v>105</v>
      </c>
      <c r="L12" s="18" t="s">
        <v>104</v>
      </c>
    </row>
    <row r="13" spans="1:12" ht="15" customHeight="1" x14ac:dyDescent="0.25">
      <c r="A13" s="33" t="s">
        <v>544</v>
      </c>
      <c r="B13" s="141">
        <v>204820</v>
      </c>
      <c r="C13" s="5">
        <v>5</v>
      </c>
      <c r="D13" s="5">
        <v>4.5</v>
      </c>
      <c r="E13" s="5">
        <v>19.600000000000001</v>
      </c>
      <c r="F13" s="5">
        <v>12.5</v>
      </c>
      <c r="G13" s="5" t="s">
        <v>101</v>
      </c>
      <c r="H13" s="5" t="s">
        <v>4</v>
      </c>
      <c r="I13" s="5">
        <v>7.4</v>
      </c>
      <c r="J13" s="5">
        <v>75</v>
      </c>
      <c r="K13" s="5">
        <v>112</v>
      </c>
      <c r="L13" s="18" t="s">
        <v>105</v>
      </c>
    </row>
    <row r="14" spans="1:12" ht="15" customHeight="1" x14ac:dyDescent="0.25">
      <c r="A14" s="151" t="s">
        <v>106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3"/>
    </row>
    <row r="15" spans="1:12" ht="15" customHeight="1" x14ac:dyDescent="0.25">
      <c r="A15" s="33" t="s">
        <v>545</v>
      </c>
      <c r="B15" s="141">
        <v>204860</v>
      </c>
      <c r="C15" s="5">
        <v>6</v>
      </c>
      <c r="D15" s="5">
        <v>5.5</v>
      </c>
      <c r="E15" s="5">
        <v>23.9</v>
      </c>
      <c r="F15" s="5">
        <v>5.3</v>
      </c>
      <c r="G15" s="5" t="s">
        <v>107</v>
      </c>
      <c r="H15" s="5" t="s">
        <v>4</v>
      </c>
      <c r="I15" s="5">
        <v>2.2999999999999998</v>
      </c>
      <c r="J15" s="5">
        <v>78</v>
      </c>
      <c r="K15" s="5">
        <v>123</v>
      </c>
      <c r="L15" s="18" t="s">
        <v>108</v>
      </c>
    </row>
    <row r="16" spans="1:12" ht="15" customHeight="1" x14ac:dyDescent="0.25">
      <c r="A16" s="33" t="s">
        <v>546</v>
      </c>
      <c r="B16" s="141">
        <v>210330</v>
      </c>
      <c r="C16" s="5">
        <v>6</v>
      </c>
      <c r="D16" s="5">
        <v>5.5</v>
      </c>
      <c r="E16" s="5">
        <v>23.9</v>
      </c>
      <c r="F16" s="5">
        <v>12.5</v>
      </c>
      <c r="G16" s="5" t="s">
        <v>107</v>
      </c>
      <c r="H16" s="5" t="s">
        <v>4</v>
      </c>
      <c r="I16" s="5">
        <v>5.4</v>
      </c>
      <c r="J16" s="5">
        <v>76</v>
      </c>
      <c r="K16" s="5">
        <v>111</v>
      </c>
      <c r="L16" s="18" t="s">
        <v>109</v>
      </c>
    </row>
    <row r="17" spans="1:12" ht="15" customHeight="1" x14ac:dyDescent="0.25">
      <c r="A17" s="33" t="s">
        <v>110</v>
      </c>
      <c r="B17" s="141">
        <v>385480</v>
      </c>
      <c r="C17" s="5">
        <v>8.8000000000000007</v>
      </c>
      <c r="D17" s="5">
        <v>8</v>
      </c>
      <c r="E17" s="5">
        <v>34.799999999999997</v>
      </c>
      <c r="F17" s="5">
        <v>12.5</v>
      </c>
      <c r="G17" s="5" t="s">
        <v>111</v>
      </c>
      <c r="H17" s="5" t="s">
        <v>4</v>
      </c>
      <c r="I17" s="5">
        <v>4.5</v>
      </c>
      <c r="J17" s="5">
        <v>77</v>
      </c>
      <c r="K17" s="5">
        <v>141</v>
      </c>
      <c r="L17" s="18" t="s">
        <v>45</v>
      </c>
    </row>
    <row r="18" spans="1:12" ht="15" customHeight="1" x14ac:dyDescent="0.25">
      <c r="A18" s="33" t="s">
        <v>112</v>
      </c>
      <c r="B18" s="141">
        <v>433650</v>
      </c>
      <c r="C18" s="5">
        <v>10</v>
      </c>
      <c r="D18" s="5">
        <v>9</v>
      </c>
      <c r="E18" s="5">
        <v>39.1</v>
      </c>
      <c r="F18" s="5">
        <v>12.5</v>
      </c>
      <c r="G18" s="5" t="s">
        <v>113</v>
      </c>
      <c r="H18" s="5" t="s">
        <v>4</v>
      </c>
      <c r="I18" s="5">
        <v>4.2</v>
      </c>
      <c r="J18" s="5">
        <v>77</v>
      </c>
      <c r="K18" s="5">
        <v>153</v>
      </c>
      <c r="L18" s="18" t="s">
        <v>45</v>
      </c>
    </row>
    <row r="19" spans="1:12" ht="15" customHeight="1" thickBot="1" x14ac:dyDescent="0.3">
      <c r="A19" s="34" t="s">
        <v>547</v>
      </c>
      <c r="B19" s="142">
        <v>401780</v>
      </c>
      <c r="C19" s="20">
        <v>12</v>
      </c>
      <c r="D19" s="20">
        <v>11</v>
      </c>
      <c r="E19" s="20">
        <v>47.8</v>
      </c>
      <c r="F19" s="20">
        <v>36</v>
      </c>
      <c r="G19" s="20" t="s">
        <v>114</v>
      </c>
      <c r="H19" s="20" t="s">
        <v>4</v>
      </c>
      <c r="I19" s="20">
        <v>10.9</v>
      </c>
      <c r="J19" s="20">
        <v>77</v>
      </c>
      <c r="K19" s="20">
        <v>210</v>
      </c>
      <c r="L19" s="21" t="s">
        <v>115</v>
      </c>
    </row>
    <row r="20" spans="1:12" ht="9.9499999999999993" customHeight="1" x14ac:dyDescent="0.25">
      <c r="A20" s="35"/>
      <c r="B20" s="36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7.25" thickBot="1" x14ac:dyDescent="0.35">
      <c r="A21" s="15" t="s">
        <v>116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x14ac:dyDescent="0.25">
      <c r="A22" s="162" t="s">
        <v>0</v>
      </c>
      <c r="B22" s="155" t="s">
        <v>33</v>
      </c>
      <c r="C22" s="164" t="s">
        <v>30</v>
      </c>
      <c r="D22" s="164"/>
      <c r="E22" s="155" t="s">
        <v>55</v>
      </c>
      <c r="F22" s="155" t="s">
        <v>27</v>
      </c>
      <c r="G22" s="155" t="s">
        <v>28</v>
      </c>
      <c r="H22" s="155" t="s">
        <v>1</v>
      </c>
      <c r="I22" s="155" t="s">
        <v>23</v>
      </c>
      <c r="J22" s="155" t="s">
        <v>24</v>
      </c>
      <c r="K22" s="155" t="s">
        <v>25</v>
      </c>
      <c r="L22" s="157" t="s">
        <v>26</v>
      </c>
    </row>
    <row r="23" spans="1:12" ht="15.75" thickBot="1" x14ac:dyDescent="0.3">
      <c r="A23" s="163"/>
      <c r="B23" s="156"/>
      <c r="C23" s="16" t="s">
        <v>31</v>
      </c>
      <c r="D23" s="16" t="s">
        <v>32</v>
      </c>
      <c r="E23" s="156"/>
      <c r="F23" s="156"/>
      <c r="G23" s="156"/>
      <c r="H23" s="156"/>
      <c r="I23" s="156"/>
      <c r="J23" s="156"/>
      <c r="K23" s="156"/>
      <c r="L23" s="158"/>
    </row>
    <row r="24" spans="1:12" x14ac:dyDescent="0.25">
      <c r="A24" s="159" t="s">
        <v>95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1"/>
    </row>
    <row r="25" spans="1:12" ht="15" customHeight="1" x14ac:dyDescent="0.25">
      <c r="A25" s="33" t="s">
        <v>548</v>
      </c>
      <c r="B25" s="143">
        <v>172860</v>
      </c>
      <c r="C25" s="5" t="s">
        <v>117</v>
      </c>
      <c r="D25" s="5" t="s">
        <v>118</v>
      </c>
      <c r="E25" s="5" t="s">
        <v>119</v>
      </c>
      <c r="F25" s="5">
        <v>5.5</v>
      </c>
      <c r="G25" s="5" t="s">
        <v>101</v>
      </c>
      <c r="H25" s="5" t="s">
        <v>3</v>
      </c>
      <c r="I25" s="5">
        <v>3.2</v>
      </c>
      <c r="J25" s="5">
        <v>75</v>
      </c>
      <c r="K25" s="5">
        <v>93</v>
      </c>
      <c r="L25" s="18" t="s">
        <v>102</v>
      </c>
    </row>
    <row r="26" spans="1:12" ht="15" customHeight="1" x14ac:dyDescent="0.25">
      <c r="A26" s="33" t="s">
        <v>549</v>
      </c>
      <c r="B26" s="143">
        <v>212860</v>
      </c>
      <c r="C26" s="5" t="s">
        <v>117</v>
      </c>
      <c r="D26" s="5" t="s">
        <v>118</v>
      </c>
      <c r="E26" s="5" t="s">
        <v>120</v>
      </c>
      <c r="F26" s="5">
        <v>5.5</v>
      </c>
      <c r="G26" s="5" t="s">
        <v>101</v>
      </c>
      <c r="H26" s="5" t="s">
        <v>4</v>
      </c>
      <c r="I26" s="5">
        <v>3.2</v>
      </c>
      <c r="J26" s="5">
        <v>75</v>
      </c>
      <c r="K26" s="5">
        <v>115</v>
      </c>
      <c r="L26" s="18" t="s">
        <v>104</v>
      </c>
    </row>
    <row r="27" spans="1:12" ht="15" customHeight="1" x14ac:dyDescent="0.25">
      <c r="A27" s="33" t="s">
        <v>550</v>
      </c>
      <c r="B27" s="143">
        <v>183560</v>
      </c>
      <c r="C27" s="5" t="s">
        <v>117</v>
      </c>
      <c r="D27" s="5" t="s">
        <v>118</v>
      </c>
      <c r="E27" s="5" t="s">
        <v>120</v>
      </c>
      <c r="F27" s="5">
        <v>12.5</v>
      </c>
      <c r="G27" s="5" t="s">
        <v>101</v>
      </c>
      <c r="H27" s="5" t="s">
        <v>3</v>
      </c>
      <c r="I27" s="5">
        <v>7.3</v>
      </c>
      <c r="J27" s="5">
        <v>75</v>
      </c>
      <c r="K27" s="5">
        <v>95</v>
      </c>
      <c r="L27" s="18" t="s">
        <v>102</v>
      </c>
    </row>
    <row r="28" spans="1:12" ht="15" customHeight="1" x14ac:dyDescent="0.25">
      <c r="A28" s="33" t="s">
        <v>551</v>
      </c>
      <c r="B28" s="143">
        <v>220890</v>
      </c>
      <c r="C28" s="5" t="s">
        <v>117</v>
      </c>
      <c r="D28" s="5" t="s">
        <v>118</v>
      </c>
      <c r="E28" s="5" t="s">
        <v>120</v>
      </c>
      <c r="F28" s="5">
        <v>12.5</v>
      </c>
      <c r="G28" s="5" t="s">
        <v>101</v>
      </c>
      <c r="H28" s="5" t="s">
        <v>4</v>
      </c>
      <c r="I28" s="5">
        <v>7.3</v>
      </c>
      <c r="J28" s="5">
        <v>75</v>
      </c>
      <c r="K28" s="5">
        <v>123</v>
      </c>
      <c r="L28" s="18" t="s">
        <v>105</v>
      </c>
    </row>
    <row r="29" spans="1:12" ht="15" customHeight="1" x14ac:dyDescent="0.25">
      <c r="A29" s="151" t="s">
        <v>106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3"/>
    </row>
    <row r="30" spans="1:12" ht="15" customHeight="1" x14ac:dyDescent="0.25">
      <c r="A30" s="90" t="s">
        <v>568</v>
      </c>
      <c r="B30" s="145">
        <v>222350</v>
      </c>
      <c r="C30" s="91" t="s">
        <v>76</v>
      </c>
      <c r="D30" s="91" t="s">
        <v>77</v>
      </c>
      <c r="E30" s="91" t="s">
        <v>78</v>
      </c>
      <c r="F30" s="91">
        <v>5.3</v>
      </c>
      <c r="G30" s="91" t="s">
        <v>107</v>
      </c>
      <c r="H30" s="91" t="s">
        <v>4</v>
      </c>
      <c r="I30" s="91">
        <v>2.2999999999999998</v>
      </c>
      <c r="J30" s="91">
        <v>78</v>
      </c>
      <c r="K30" s="91">
        <v>127</v>
      </c>
      <c r="L30" s="92" t="s">
        <v>109</v>
      </c>
    </row>
    <row r="31" spans="1:12" ht="15" customHeight="1" x14ac:dyDescent="0.25">
      <c r="A31" s="33" t="s">
        <v>552</v>
      </c>
      <c r="B31" s="143">
        <v>227820</v>
      </c>
      <c r="C31" s="5" t="s">
        <v>76</v>
      </c>
      <c r="D31" s="5" t="s">
        <v>77</v>
      </c>
      <c r="E31" s="5" t="s">
        <v>78</v>
      </c>
      <c r="F31" s="5">
        <v>12.5</v>
      </c>
      <c r="G31" s="5" t="s">
        <v>107</v>
      </c>
      <c r="H31" s="5" t="s">
        <v>4</v>
      </c>
      <c r="I31" s="5">
        <v>5.4</v>
      </c>
      <c r="J31" s="5">
        <v>76</v>
      </c>
      <c r="K31" s="5">
        <v>132</v>
      </c>
      <c r="L31" s="18" t="s">
        <v>121</v>
      </c>
    </row>
    <row r="32" spans="1:12" ht="15" customHeight="1" x14ac:dyDescent="0.25">
      <c r="A32" s="33" t="s">
        <v>553</v>
      </c>
      <c r="B32" s="143">
        <v>401530</v>
      </c>
      <c r="C32" s="5" t="s">
        <v>122</v>
      </c>
      <c r="D32" s="5" t="s">
        <v>123</v>
      </c>
      <c r="E32" s="5" t="s">
        <v>124</v>
      </c>
      <c r="F32" s="5">
        <v>12.5</v>
      </c>
      <c r="G32" s="5" t="s">
        <v>111</v>
      </c>
      <c r="H32" s="5" t="s">
        <v>4</v>
      </c>
      <c r="I32" s="5">
        <v>4.5</v>
      </c>
      <c r="J32" s="5">
        <v>77</v>
      </c>
      <c r="K32" s="5">
        <v>151</v>
      </c>
      <c r="L32" s="18" t="s">
        <v>45</v>
      </c>
    </row>
    <row r="33" spans="1:12" ht="15" customHeight="1" x14ac:dyDescent="0.25">
      <c r="A33" s="33" t="s">
        <v>554</v>
      </c>
      <c r="B33" s="143">
        <v>441690</v>
      </c>
      <c r="C33" s="5">
        <v>12</v>
      </c>
      <c r="D33" s="5">
        <v>11</v>
      </c>
      <c r="E33" s="5">
        <v>15.9</v>
      </c>
      <c r="F33" s="5">
        <v>12.5</v>
      </c>
      <c r="G33" s="5" t="s">
        <v>113</v>
      </c>
      <c r="H33" s="5" t="s">
        <v>4</v>
      </c>
      <c r="I33" s="5">
        <v>4.2</v>
      </c>
      <c r="J33" s="5">
        <v>77</v>
      </c>
      <c r="K33" s="5">
        <v>162</v>
      </c>
      <c r="L33" s="18" t="s">
        <v>45</v>
      </c>
    </row>
    <row r="34" spans="1:12" ht="15" customHeight="1" x14ac:dyDescent="0.25">
      <c r="A34" s="33" t="s">
        <v>555</v>
      </c>
      <c r="B34" s="143">
        <v>481080</v>
      </c>
      <c r="C34" s="5">
        <v>16</v>
      </c>
      <c r="D34" s="5">
        <v>14.5</v>
      </c>
      <c r="E34" s="5">
        <v>20.9</v>
      </c>
      <c r="F34" s="5">
        <v>36</v>
      </c>
      <c r="G34" s="5" t="s">
        <v>114</v>
      </c>
      <c r="H34" s="5" t="s">
        <v>4</v>
      </c>
      <c r="I34" s="5">
        <v>11</v>
      </c>
      <c r="J34" s="5">
        <v>77</v>
      </c>
      <c r="K34" s="5">
        <v>215</v>
      </c>
      <c r="L34" s="18" t="s">
        <v>125</v>
      </c>
    </row>
    <row r="35" spans="1:12" ht="15" customHeight="1" thickBot="1" x14ac:dyDescent="0.3">
      <c r="A35" s="34" t="s">
        <v>556</v>
      </c>
      <c r="B35" s="144">
        <v>512430</v>
      </c>
      <c r="C35" s="20">
        <v>20.2</v>
      </c>
      <c r="D35" s="20">
        <v>18.2</v>
      </c>
      <c r="E35" s="20">
        <v>26.3</v>
      </c>
      <c r="F35" s="20">
        <v>36</v>
      </c>
      <c r="G35" s="20" t="s">
        <v>126</v>
      </c>
      <c r="H35" s="20" t="s">
        <v>4</v>
      </c>
      <c r="I35" s="20">
        <v>8.4</v>
      </c>
      <c r="J35" s="20">
        <v>77</v>
      </c>
      <c r="K35" s="20">
        <v>237</v>
      </c>
      <c r="L35" s="21" t="s">
        <v>125</v>
      </c>
    </row>
    <row r="36" spans="1:12" ht="6" customHeight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x14ac:dyDescent="0.25">
      <c r="A37" s="178" t="s">
        <v>677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</row>
  </sheetData>
  <mergeCells count="29">
    <mergeCell ref="L5:L6"/>
    <mergeCell ref="A7:L7"/>
    <mergeCell ref="A5:A6"/>
    <mergeCell ref="B5:B6"/>
    <mergeCell ref="C5:D5"/>
    <mergeCell ref="E5:E6"/>
    <mergeCell ref="F5:F6"/>
    <mergeCell ref="G5:G6"/>
    <mergeCell ref="C1:H1"/>
    <mergeCell ref="C2:H2"/>
    <mergeCell ref="A14:L14"/>
    <mergeCell ref="A22:A23"/>
    <mergeCell ref="B22:B23"/>
    <mergeCell ref="C22:D22"/>
    <mergeCell ref="E22:E23"/>
    <mergeCell ref="F22:F23"/>
    <mergeCell ref="G22:G23"/>
    <mergeCell ref="H22:H23"/>
    <mergeCell ref="I22:I23"/>
    <mergeCell ref="J22:J23"/>
    <mergeCell ref="H5:H6"/>
    <mergeCell ref="I5:I6"/>
    <mergeCell ref="J5:J6"/>
    <mergeCell ref="K5:K6"/>
    <mergeCell ref="K22:K23"/>
    <mergeCell ref="L22:L23"/>
    <mergeCell ref="A24:L24"/>
    <mergeCell ref="A29:L29"/>
    <mergeCell ref="A37:L37"/>
  </mergeCells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41"/>
  <sheetViews>
    <sheetView topLeftCell="A16" workbookViewId="0">
      <selection activeCell="G34" sqref="G34"/>
    </sheetView>
  </sheetViews>
  <sheetFormatPr defaultRowHeight="15" x14ac:dyDescent="0.25"/>
  <cols>
    <col min="1" max="1" width="6.7109375" customWidth="1"/>
    <col min="2" max="2" width="25.7109375" customWidth="1"/>
    <col min="3" max="4" width="12.7109375" customWidth="1"/>
    <col min="5" max="7" width="15.7109375" customWidth="1"/>
    <col min="8" max="8" width="10.7109375" customWidth="1"/>
    <col min="9" max="9" width="11" customWidth="1"/>
    <col min="10" max="11" width="10.7109375" customWidth="1"/>
    <col min="12" max="12" width="20.7109375" customWidth="1"/>
  </cols>
  <sheetData>
    <row r="1" spans="1:12" ht="27" x14ac:dyDescent="0.3">
      <c r="D1" s="165" t="s">
        <v>127</v>
      </c>
      <c r="E1" s="165"/>
      <c r="F1" s="165"/>
      <c r="G1" s="165"/>
      <c r="L1" s="56"/>
    </row>
    <row r="2" spans="1:12" ht="26.25" x14ac:dyDescent="0.25">
      <c r="C2" s="166" t="s">
        <v>198</v>
      </c>
      <c r="D2" s="166"/>
      <c r="E2" s="166"/>
      <c r="F2" s="166"/>
      <c r="G2" s="166"/>
      <c r="H2" s="166"/>
      <c r="I2" s="61"/>
      <c r="L2" s="61"/>
    </row>
    <row r="3" spans="1:12" ht="18.75" customHeight="1" x14ac:dyDescent="0.3">
      <c r="J3" s="57"/>
      <c r="K3" s="57"/>
      <c r="L3" s="56"/>
    </row>
    <row r="4" spans="1:12" ht="18.75" customHeight="1" thickBot="1" x14ac:dyDescent="0.35">
      <c r="A4" s="55" t="s">
        <v>197</v>
      </c>
      <c r="C4" s="55"/>
      <c r="D4" s="55"/>
      <c r="E4" s="55"/>
      <c r="F4" s="55"/>
      <c r="J4" s="179"/>
      <c r="K4" s="179"/>
      <c r="L4" s="180"/>
    </row>
    <row r="5" spans="1:12" ht="30" customHeight="1" x14ac:dyDescent="0.25">
      <c r="A5" s="174" t="s">
        <v>196</v>
      </c>
      <c r="B5" s="164" t="s">
        <v>0</v>
      </c>
      <c r="C5" s="164" t="s">
        <v>30</v>
      </c>
      <c r="D5" s="164"/>
      <c r="E5" s="164" t="s">
        <v>33</v>
      </c>
      <c r="F5" s="164" t="s">
        <v>195</v>
      </c>
      <c r="G5" s="164"/>
      <c r="H5" s="164" t="s">
        <v>194</v>
      </c>
      <c r="I5" s="164" t="s">
        <v>25</v>
      </c>
      <c r="J5" s="164" t="s">
        <v>27</v>
      </c>
      <c r="K5" s="164" t="s">
        <v>193</v>
      </c>
      <c r="L5" s="169" t="s">
        <v>192</v>
      </c>
    </row>
    <row r="6" spans="1:12" ht="30" customHeight="1" x14ac:dyDescent="0.25">
      <c r="A6" s="175"/>
      <c r="B6" s="168"/>
      <c r="C6" s="51" t="s">
        <v>191</v>
      </c>
      <c r="D6" s="51" t="s">
        <v>190</v>
      </c>
      <c r="E6" s="168"/>
      <c r="F6" s="51" t="s">
        <v>189</v>
      </c>
      <c r="G6" s="51" t="s">
        <v>188</v>
      </c>
      <c r="H6" s="168"/>
      <c r="I6" s="168"/>
      <c r="J6" s="168"/>
      <c r="K6" s="168"/>
      <c r="L6" s="170"/>
    </row>
    <row r="7" spans="1:12" ht="15" customHeight="1" x14ac:dyDescent="0.25">
      <c r="A7" s="52">
        <v>1</v>
      </c>
      <c r="B7" s="51">
        <f t="shared" ref="B7:L7" si="0">A7+1</f>
        <v>2</v>
      </c>
      <c r="C7" s="51">
        <f t="shared" si="0"/>
        <v>3</v>
      </c>
      <c r="D7" s="51">
        <f t="shared" si="0"/>
        <v>4</v>
      </c>
      <c r="E7" s="51">
        <f t="shared" si="0"/>
        <v>5</v>
      </c>
      <c r="F7" s="51">
        <f t="shared" si="0"/>
        <v>6</v>
      </c>
      <c r="G7" s="51">
        <f t="shared" si="0"/>
        <v>7</v>
      </c>
      <c r="H7" s="51">
        <f t="shared" si="0"/>
        <v>8</v>
      </c>
      <c r="I7" s="51">
        <f t="shared" si="0"/>
        <v>9</v>
      </c>
      <c r="J7" s="51">
        <f t="shared" si="0"/>
        <v>10</v>
      </c>
      <c r="K7" s="51">
        <f t="shared" si="0"/>
        <v>11</v>
      </c>
      <c r="L7" s="50">
        <f t="shared" si="0"/>
        <v>12</v>
      </c>
    </row>
    <row r="8" spans="1:12" ht="15" customHeight="1" x14ac:dyDescent="0.25">
      <c r="A8" s="47">
        <v>1</v>
      </c>
      <c r="B8" s="48" t="s">
        <v>187</v>
      </c>
      <c r="C8" s="5">
        <v>8</v>
      </c>
      <c r="D8" s="5"/>
      <c r="E8" s="141">
        <v>327670</v>
      </c>
      <c r="F8" s="5" t="s">
        <v>130</v>
      </c>
      <c r="G8" s="5" t="s">
        <v>186</v>
      </c>
      <c r="H8" s="5">
        <v>2.6</v>
      </c>
      <c r="I8" s="5">
        <v>227</v>
      </c>
      <c r="J8" s="5">
        <v>36</v>
      </c>
      <c r="K8" s="5">
        <v>78</v>
      </c>
      <c r="L8" s="18" t="s">
        <v>185</v>
      </c>
    </row>
    <row r="9" spans="1:12" ht="15" customHeight="1" x14ac:dyDescent="0.25">
      <c r="A9" s="47">
        <f t="shared" ref="A9:A31" si="1">A8+1</f>
        <v>2</v>
      </c>
      <c r="B9" s="48" t="s">
        <v>184</v>
      </c>
      <c r="C9" s="5"/>
      <c r="D9" s="5">
        <v>8</v>
      </c>
      <c r="E9" s="141">
        <v>381320</v>
      </c>
      <c r="F9" s="5" t="s">
        <v>144</v>
      </c>
      <c r="G9" s="5" t="s">
        <v>180</v>
      </c>
      <c r="H9" s="5">
        <v>3.4</v>
      </c>
      <c r="I9" s="5">
        <v>180</v>
      </c>
      <c r="J9" s="5">
        <v>36</v>
      </c>
      <c r="K9" s="5">
        <v>78</v>
      </c>
      <c r="L9" s="18" t="s">
        <v>179</v>
      </c>
    </row>
    <row r="10" spans="1:12" s="38" customFormat="1" ht="15" customHeight="1" x14ac:dyDescent="0.25">
      <c r="A10" s="47">
        <f t="shared" si="1"/>
        <v>3</v>
      </c>
      <c r="B10" s="46" t="s">
        <v>183</v>
      </c>
      <c r="C10" s="44"/>
      <c r="D10" s="44">
        <v>8</v>
      </c>
      <c r="E10" s="148">
        <v>470900</v>
      </c>
      <c r="F10" s="44" t="s">
        <v>130</v>
      </c>
      <c r="G10" s="44" t="s">
        <v>176</v>
      </c>
      <c r="H10" s="44">
        <v>2.8</v>
      </c>
      <c r="I10" s="44">
        <v>324</v>
      </c>
      <c r="J10" s="44">
        <v>60</v>
      </c>
      <c r="K10" s="44">
        <v>74</v>
      </c>
      <c r="L10" s="43" t="s">
        <v>182</v>
      </c>
    </row>
    <row r="11" spans="1:12" ht="15" customHeight="1" x14ac:dyDescent="0.25">
      <c r="A11" s="47">
        <f t="shared" si="1"/>
        <v>4</v>
      </c>
      <c r="B11" s="48" t="s">
        <v>181</v>
      </c>
      <c r="C11" s="5">
        <v>10</v>
      </c>
      <c r="D11" s="5"/>
      <c r="E11" s="141">
        <v>393340</v>
      </c>
      <c r="F11" s="5" t="s">
        <v>144</v>
      </c>
      <c r="G11" s="5" t="s">
        <v>180</v>
      </c>
      <c r="H11" s="5">
        <v>3.4</v>
      </c>
      <c r="I11" s="5">
        <v>227</v>
      </c>
      <c r="J11" s="5">
        <v>36</v>
      </c>
      <c r="K11" s="5">
        <v>78</v>
      </c>
      <c r="L11" s="18" t="s">
        <v>179</v>
      </c>
    </row>
    <row r="12" spans="1:12" ht="15" customHeight="1" x14ac:dyDescent="0.25">
      <c r="A12" s="47">
        <f t="shared" si="1"/>
        <v>5</v>
      </c>
      <c r="B12" s="48" t="s">
        <v>178</v>
      </c>
      <c r="C12" s="5"/>
      <c r="D12" s="5">
        <v>10</v>
      </c>
      <c r="E12" s="141">
        <v>409730</v>
      </c>
      <c r="F12" s="5" t="s">
        <v>130</v>
      </c>
      <c r="G12" s="5" t="s">
        <v>172</v>
      </c>
      <c r="H12" s="5">
        <v>3.9</v>
      </c>
      <c r="I12" s="5">
        <v>284</v>
      </c>
      <c r="J12" s="5">
        <v>60</v>
      </c>
      <c r="K12" s="5">
        <v>78</v>
      </c>
      <c r="L12" s="18" t="s">
        <v>165</v>
      </c>
    </row>
    <row r="13" spans="1:12" s="38" customFormat="1" ht="15" customHeight="1" x14ac:dyDescent="0.25">
      <c r="A13" s="47">
        <f t="shared" si="1"/>
        <v>6</v>
      </c>
      <c r="B13" s="46" t="s">
        <v>177</v>
      </c>
      <c r="C13" s="44">
        <v>10</v>
      </c>
      <c r="D13" s="44"/>
      <c r="E13" s="148">
        <v>501500</v>
      </c>
      <c r="F13" s="44" t="s">
        <v>130</v>
      </c>
      <c r="G13" s="44" t="s">
        <v>176</v>
      </c>
      <c r="H13" s="44">
        <v>2.8</v>
      </c>
      <c r="I13" s="44">
        <v>325</v>
      </c>
      <c r="J13" s="44">
        <v>60</v>
      </c>
      <c r="K13" s="44">
        <v>74</v>
      </c>
      <c r="L13" s="43" t="s">
        <v>175</v>
      </c>
    </row>
    <row r="14" spans="1:12" s="38" customFormat="1" ht="15" customHeight="1" x14ac:dyDescent="0.25">
      <c r="A14" s="47">
        <f t="shared" si="1"/>
        <v>7</v>
      </c>
      <c r="B14" s="46" t="s">
        <v>174</v>
      </c>
      <c r="C14" s="44"/>
      <c r="D14" s="44">
        <v>10.9</v>
      </c>
      <c r="E14" s="148">
        <v>530450</v>
      </c>
      <c r="F14" s="44" t="s">
        <v>130</v>
      </c>
      <c r="G14" s="44" t="s">
        <v>169</v>
      </c>
      <c r="H14" s="44">
        <v>3.6</v>
      </c>
      <c r="I14" s="44">
        <v>370</v>
      </c>
      <c r="J14" s="44">
        <v>60</v>
      </c>
      <c r="K14" s="44">
        <v>74</v>
      </c>
      <c r="L14" s="43" t="s">
        <v>158</v>
      </c>
    </row>
    <row r="15" spans="1:12" ht="15" customHeight="1" x14ac:dyDescent="0.25">
      <c r="A15" s="47">
        <f t="shared" si="1"/>
        <v>8</v>
      </c>
      <c r="B15" s="48" t="s">
        <v>173</v>
      </c>
      <c r="C15" s="5">
        <v>12.5</v>
      </c>
      <c r="D15" s="5"/>
      <c r="E15" s="141">
        <v>420650</v>
      </c>
      <c r="F15" s="5" t="s">
        <v>130</v>
      </c>
      <c r="G15" s="5" t="s">
        <v>172</v>
      </c>
      <c r="H15" s="5">
        <v>3.9</v>
      </c>
      <c r="I15" s="5">
        <v>293</v>
      </c>
      <c r="J15" s="5">
        <v>60</v>
      </c>
      <c r="K15" s="5">
        <v>78</v>
      </c>
      <c r="L15" s="18" t="s">
        <v>171</v>
      </c>
    </row>
    <row r="16" spans="1:12" s="38" customFormat="1" ht="15" customHeight="1" x14ac:dyDescent="0.25">
      <c r="A16" s="47">
        <f t="shared" si="1"/>
        <v>9</v>
      </c>
      <c r="B16" s="46" t="s">
        <v>170</v>
      </c>
      <c r="C16" s="44">
        <v>13</v>
      </c>
      <c r="D16" s="44"/>
      <c r="E16" s="148">
        <v>544330</v>
      </c>
      <c r="F16" s="44" t="s">
        <v>130</v>
      </c>
      <c r="G16" s="44" t="s">
        <v>169</v>
      </c>
      <c r="H16" s="44">
        <v>3.6</v>
      </c>
      <c r="I16" s="44">
        <v>365</v>
      </c>
      <c r="J16" s="44">
        <v>60</v>
      </c>
      <c r="K16" s="44">
        <v>74</v>
      </c>
      <c r="L16" s="43" t="s">
        <v>168</v>
      </c>
    </row>
    <row r="17" spans="1:12" ht="15" customHeight="1" x14ac:dyDescent="0.25">
      <c r="A17" s="47">
        <f t="shared" si="1"/>
        <v>10</v>
      </c>
      <c r="B17" s="48" t="s">
        <v>167</v>
      </c>
      <c r="C17" s="5">
        <v>16</v>
      </c>
      <c r="D17" s="5"/>
      <c r="E17" s="141">
        <v>442500</v>
      </c>
      <c r="F17" s="5" t="s">
        <v>130</v>
      </c>
      <c r="G17" s="5" t="s">
        <v>166</v>
      </c>
      <c r="H17" s="5">
        <v>4.7</v>
      </c>
      <c r="I17" s="5">
        <v>301</v>
      </c>
      <c r="J17" s="5">
        <v>60</v>
      </c>
      <c r="K17" s="5">
        <v>78</v>
      </c>
      <c r="L17" s="18" t="s">
        <v>165</v>
      </c>
    </row>
    <row r="18" spans="1:12" s="38" customFormat="1" ht="15" customHeight="1" x14ac:dyDescent="0.25">
      <c r="A18" s="47">
        <f t="shared" si="1"/>
        <v>11</v>
      </c>
      <c r="B18" s="46" t="s">
        <v>164</v>
      </c>
      <c r="C18" s="44"/>
      <c r="D18" s="44">
        <v>13.6</v>
      </c>
      <c r="E18" s="148">
        <v>629120</v>
      </c>
      <c r="F18" s="44" t="s">
        <v>130</v>
      </c>
      <c r="G18" s="44" t="s">
        <v>154</v>
      </c>
      <c r="H18" s="44">
        <v>4.5</v>
      </c>
      <c r="I18" s="44">
        <v>444</v>
      </c>
      <c r="J18" s="44">
        <v>60</v>
      </c>
      <c r="K18" s="44">
        <v>75</v>
      </c>
      <c r="L18" s="43" t="s">
        <v>140</v>
      </c>
    </row>
    <row r="19" spans="1:12" ht="15" customHeight="1" x14ac:dyDescent="0.25">
      <c r="A19" s="47">
        <f t="shared" si="1"/>
        <v>12</v>
      </c>
      <c r="B19" s="48" t="s">
        <v>163</v>
      </c>
      <c r="C19" s="5">
        <v>20</v>
      </c>
      <c r="D19" s="5"/>
      <c r="E19" s="141">
        <v>501500</v>
      </c>
      <c r="F19" s="5" t="s">
        <v>144</v>
      </c>
      <c r="G19" s="5" t="s">
        <v>162</v>
      </c>
      <c r="H19" s="5">
        <v>6.8</v>
      </c>
      <c r="I19" s="5">
        <v>292</v>
      </c>
      <c r="J19" s="5">
        <v>60</v>
      </c>
      <c r="K19" s="5">
        <v>78</v>
      </c>
      <c r="L19" s="18" t="s">
        <v>161</v>
      </c>
    </row>
    <row r="20" spans="1:12" ht="15" customHeight="1" x14ac:dyDescent="0.25">
      <c r="A20" s="47">
        <f t="shared" si="1"/>
        <v>13</v>
      </c>
      <c r="B20" s="48" t="s">
        <v>160</v>
      </c>
      <c r="C20" s="5">
        <v>20</v>
      </c>
      <c r="D20" s="5"/>
      <c r="E20" s="141">
        <v>524770</v>
      </c>
      <c r="F20" s="5" t="s">
        <v>130</v>
      </c>
      <c r="G20" s="5" t="s">
        <v>159</v>
      </c>
      <c r="H20" s="5">
        <v>5.9</v>
      </c>
      <c r="I20" s="5">
        <v>347</v>
      </c>
      <c r="J20" s="5">
        <v>60</v>
      </c>
      <c r="K20" s="5">
        <v>78</v>
      </c>
      <c r="L20" s="18" t="s">
        <v>158</v>
      </c>
    </row>
    <row r="21" spans="1:12" ht="15" customHeight="1" x14ac:dyDescent="0.25">
      <c r="A21" s="47">
        <f t="shared" si="1"/>
        <v>14</v>
      </c>
      <c r="B21" s="48" t="s">
        <v>157</v>
      </c>
      <c r="C21" s="5"/>
      <c r="D21" s="5">
        <v>20</v>
      </c>
      <c r="E21" s="141">
        <v>550230</v>
      </c>
      <c r="F21" s="5" t="s">
        <v>130</v>
      </c>
      <c r="G21" s="5" t="s">
        <v>149</v>
      </c>
      <c r="H21" s="5">
        <v>7.2</v>
      </c>
      <c r="I21" s="5">
        <v>356</v>
      </c>
      <c r="J21" s="5">
        <v>60</v>
      </c>
      <c r="K21" s="5">
        <v>78</v>
      </c>
      <c r="L21" s="18" t="s">
        <v>156</v>
      </c>
    </row>
    <row r="22" spans="1:12" s="38" customFormat="1" ht="15" customHeight="1" x14ac:dyDescent="0.25">
      <c r="A22" s="47">
        <f t="shared" si="1"/>
        <v>15</v>
      </c>
      <c r="B22" s="46" t="s">
        <v>155</v>
      </c>
      <c r="C22" s="44">
        <v>18</v>
      </c>
      <c r="D22" s="44"/>
      <c r="E22" s="148">
        <v>633150</v>
      </c>
      <c r="F22" s="44" t="s">
        <v>130</v>
      </c>
      <c r="G22" s="44" t="s">
        <v>154</v>
      </c>
      <c r="H22" s="44">
        <v>4.5</v>
      </c>
      <c r="I22" s="44">
        <v>372</v>
      </c>
      <c r="J22" s="44">
        <v>60</v>
      </c>
      <c r="K22" s="44">
        <v>75</v>
      </c>
      <c r="L22" s="43" t="s">
        <v>140</v>
      </c>
    </row>
    <row r="23" spans="1:12" ht="15" customHeight="1" x14ac:dyDescent="0.25">
      <c r="A23" s="47">
        <f t="shared" si="1"/>
        <v>16</v>
      </c>
      <c r="B23" s="48" t="s">
        <v>153</v>
      </c>
      <c r="C23" s="5">
        <v>25</v>
      </c>
      <c r="D23" s="5"/>
      <c r="E23" s="141">
        <v>580380</v>
      </c>
      <c r="F23" s="5" t="s">
        <v>144</v>
      </c>
      <c r="G23" s="5" t="s">
        <v>152</v>
      </c>
      <c r="H23" s="5">
        <v>7.8</v>
      </c>
      <c r="I23" s="5">
        <v>315</v>
      </c>
      <c r="J23" s="5">
        <v>60</v>
      </c>
      <c r="K23" s="5">
        <v>78</v>
      </c>
      <c r="L23" s="18" t="s">
        <v>151</v>
      </c>
    </row>
    <row r="24" spans="1:12" ht="15" customHeight="1" x14ac:dyDescent="0.25">
      <c r="A24" s="47">
        <f t="shared" si="1"/>
        <v>17</v>
      </c>
      <c r="B24" s="48" t="s">
        <v>150</v>
      </c>
      <c r="C24" s="5">
        <v>25</v>
      </c>
      <c r="D24" s="5"/>
      <c r="E24" s="141">
        <v>599620</v>
      </c>
      <c r="F24" s="5" t="s">
        <v>130</v>
      </c>
      <c r="G24" s="5" t="s">
        <v>149</v>
      </c>
      <c r="H24" s="5">
        <v>7.2</v>
      </c>
      <c r="I24" s="5">
        <v>400</v>
      </c>
      <c r="J24" s="5">
        <v>60</v>
      </c>
      <c r="K24" s="5">
        <v>78</v>
      </c>
      <c r="L24" s="18" t="s">
        <v>148</v>
      </c>
    </row>
    <row r="25" spans="1:12" ht="15" customHeight="1" x14ac:dyDescent="0.25">
      <c r="A25" s="47">
        <f t="shared" si="1"/>
        <v>18</v>
      </c>
      <c r="B25" s="49" t="s">
        <v>147</v>
      </c>
      <c r="C25" s="5"/>
      <c r="D25" s="5">
        <v>25</v>
      </c>
      <c r="E25" s="141">
        <v>607040</v>
      </c>
      <c r="F25" s="5" t="s">
        <v>144</v>
      </c>
      <c r="G25" s="5" t="s">
        <v>143</v>
      </c>
      <c r="H25" s="5">
        <v>9.3000000000000007</v>
      </c>
      <c r="I25" s="5">
        <v>455</v>
      </c>
      <c r="J25" s="5">
        <v>60</v>
      </c>
      <c r="K25" s="5">
        <v>78</v>
      </c>
      <c r="L25" s="18" t="s">
        <v>146</v>
      </c>
    </row>
    <row r="26" spans="1:12" ht="15" customHeight="1" x14ac:dyDescent="0.25">
      <c r="A26" s="47">
        <f t="shared" si="1"/>
        <v>19</v>
      </c>
      <c r="B26" s="48" t="s">
        <v>145</v>
      </c>
      <c r="C26" s="5">
        <v>31.5</v>
      </c>
      <c r="D26" s="5"/>
      <c r="E26" s="141">
        <v>593830</v>
      </c>
      <c r="F26" s="5" t="s">
        <v>144</v>
      </c>
      <c r="G26" s="5" t="s">
        <v>143</v>
      </c>
      <c r="H26" s="5">
        <v>9.3000000000000007</v>
      </c>
      <c r="I26" s="5">
        <v>416</v>
      </c>
      <c r="J26" s="5">
        <v>60</v>
      </c>
      <c r="K26" s="5">
        <v>78</v>
      </c>
      <c r="L26" s="18" t="s">
        <v>140</v>
      </c>
    </row>
    <row r="27" spans="1:12" ht="15" customHeight="1" x14ac:dyDescent="0.25">
      <c r="A27" s="47">
        <f t="shared" si="1"/>
        <v>20</v>
      </c>
      <c r="B27" s="48" t="s">
        <v>142</v>
      </c>
      <c r="C27" s="5">
        <v>31.5</v>
      </c>
      <c r="D27" s="5"/>
      <c r="E27" s="141">
        <v>661670</v>
      </c>
      <c r="F27" s="5" t="s">
        <v>130</v>
      </c>
      <c r="G27" s="5" t="s">
        <v>141</v>
      </c>
      <c r="H27" s="5">
        <v>9</v>
      </c>
      <c r="I27" s="5">
        <v>419</v>
      </c>
      <c r="J27" s="5">
        <v>60</v>
      </c>
      <c r="K27" s="5">
        <v>78</v>
      </c>
      <c r="L27" s="18" t="s">
        <v>140</v>
      </c>
    </row>
    <row r="28" spans="1:12" s="38" customFormat="1" ht="15" customHeight="1" x14ac:dyDescent="0.25">
      <c r="A28" s="47">
        <f t="shared" si="1"/>
        <v>21</v>
      </c>
      <c r="B28" s="46" t="s">
        <v>139</v>
      </c>
      <c r="C28" s="44">
        <v>33</v>
      </c>
      <c r="D28" s="44"/>
      <c r="E28" s="148">
        <v>713020</v>
      </c>
      <c r="F28" s="44" t="s">
        <v>130</v>
      </c>
      <c r="G28" s="44" t="s">
        <v>138</v>
      </c>
      <c r="H28" s="44">
        <v>8.6</v>
      </c>
      <c r="I28" s="44">
        <v>580</v>
      </c>
      <c r="J28" s="44">
        <v>60</v>
      </c>
      <c r="K28" s="44">
        <v>75</v>
      </c>
      <c r="L28" s="43" t="s">
        <v>132</v>
      </c>
    </row>
    <row r="29" spans="1:12" ht="15" customHeight="1" x14ac:dyDescent="0.25">
      <c r="A29" s="47">
        <f t="shared" si="1"/>
        <v>22</v>
      </c>
      <c r="B29" s="48" t="s">
        <v>137</v>
      </c>
      <c r="C29" s="5">
        <v>38</v>
      </c>
      <c r="D29" s="5"/>
      <c r="E29" s="141">
        <v>713020</v>
      </c>
      <c r="F29" s="5" t="s">
        <v>130</v>
      </c>
      <c r="G29" s="5" t="s">
        <v>136</v>
      </c>
      <c r="H29" s="5">
        <v>10.199999999999999</v>
      </c>
      <c r="I29" s="5">
        <v>456</v>
      </c>
      <c r="J29" s="5">
        <v>60</v>
      </c>
      <c r="K29" s="5">
        <v>78</v>
      </c>
      <c r="L29" s="18" t="s">
        <v>135</v>
      </c>
    </row>
    <row r="30" spans="1:12" s="38" customFormat="1" ht="15" customHeight="1" x14ac:dyDescent="0.25">
      <c r="A30" s="47">
        <f t="shared" si="1"/>
        <v>23</v>
      </c>
      <c r="B30" s="46" t="s">
        <v>134</v>
      </c>
      <c r="C30" s="44">
        <v>42</v>
      </c>
      <c r="D30" s="44"/>
      <c r="E30" s="148">
        <v>822500</v>
      </c>
      <c r="F30" s="44" t="s">
        <v>130</v>
      </c>
      <c r="G30" s="44" t="s">
        <v>133</v>
      </c>
      <c r="H30" s="44">
        <v>10.9</v>
      </c>
      <c r="I30" s="44">
        <v>578</v>
      </c>
      <c r="J30" s="44">
        <v>60</v>
      </c>
      <c r="K30" s="44">
        <v>75</v>
      </c>
      <c r="L30" s="43" t="s">
        <v>132</v>
      </c>
    </row>
    <row r="31" spans="1:12" s="38" customFormat="1" ht="15" customHeight="1" thickBot="1" x14ac:dyDescent="0.3">
      <c r="A31" s="42">
        <f t="shared" si="1"/>
        <v>24</v>
      </c>
      <c r="B31" s="41" t="s">
        <v>131</v>
      </c>
      <c r="C31" s="40">
        <v>55</v>
      </c>
      <c r="D31" s="40"/>
      <c r="E31" s="149">
        <v>1008670</v>
      </c>
      <c r="F31" s="40" t="s">
        <v>130</v>
      </c>
      <c r="G31" s="40" t="s">
        <v>129</v>
      </c>
      <c r="H31" s="40">
        <v>11.2</v>
      </c>
      <c r="I31" s="40">
        <v>770</v>
      </c>
      <c r="J31" s="40">
        <v>60</v>
      </c>
      <c r="K31" s="40">
        <v>75</v>
      </c>
      <c r="L31" s="39" t="s">
        <v>128</v>
      </c>
    </row>
    <row r="32" spans="1:12" x14ac:dyDescent="0.2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</row>
    <row r="33" spans="1:12" x14ac:dyDescent="0.25">
      <c r="A33" s="181" t="s">
        <v>677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</row>
    <row r="34" spans="1:12" ht="34.5" customHeight="1" x14ac:dyDescent="0.25"/>
    <row r="35" spans="1:12" ht="33" customHeight="1" x14ac:dyDescent="0.25"/>
    <row r="36" spans="1:12" ht="32.25" customHeight="1" x14ac:dyDescent="0.25"/>
    <row r="37" spans="1:12" ht="33.75" customHeight="1" x14ac:dyDescent="0.25"/>
    <row r="38" spans="1:12" ht="45.75" customHeight="1" x14ac:dyDescent="0.25"/>
    <row r="39" spans="1:12" ht="32.25" customHeight="1" x14ac:dyDescent="0.25"/>
    <row r="40" spans="1:12" ht="34.5" customHeight="1" x14ac:dyDescent="0.25"/>
    <row r="41" spans="1:12" ht="43.5" customHeight="1" x14ac:dyDescent="0.25"/>
  </sheetData>
  <mergeCells count="14">
    <mergeCell ref="D1:G1"/>
    <mergeCell ref="C2:H2"/>
    <mergeCell ref="J4:L4"/>
    <mergeCell ref="A33:L33"/>
    <mergeCell ref="F5:G5"/>
    <mergeCell ref="K5:K6"/>
    <mergeCell ref="C5:D5"/>
    <mergeCell ref="A5:A6"/>
    <mergeCell ref="E5:E6"/>
    <mergeCell ref="B5:B6"/>
    <mergeCell ref="H5:H6"/>
    <mergeCell ref="I5:I6"/>
    <mergeCell ref="J5:J6"/>
    <mergeCell ref="L5:L6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48"/>
  <sheetViews>
    <sheetView topLeftCell="A22" workbookViewId="0">
      <selection activeCell="A40" sqref="A40:L40"/>
    </sheetView>
  </sheetViews>
  <sheetFormatPr defaultRowHeight="15" x14ac:dyDescent="0.25"/>
  <cols>
    <col min="1" max="1" width="6.7109375" customWidth="1"/>
    <col min="2" max="2" width="25.7109375" customWidth="1"/>
    <col min="3" max="4" width="12.7109375" customWidth="1"/>
    <col min="5" max="7" width="15.7109375" customWidth="1"/>
    <col min="8" max="11" width="10.7109375" customWidth="1"/>
    <col min="12" max="12" width="20.7109375" customWidth="1"/>
  </cols>
  <sheetData>
    <row r="1" spans="1:12" ht="27" x14ac:dyDescent="0.3">
      <c r="E1" s="165" t="s">
        <v>127</v>
      </c>
      <c r="F1" s="165"/>
      <c r="G1" s="165"/>
      <c r="L1" s="56"/>
    </row>
    <row r="2" spans="1:12" ht="27" x14ac:dyDescent="0.25">
      <c r="C2" s="70"/>
      <c r="D2" s="166" t="s">
        <v>198</v>
      </c>
      <c r="E2" s="166"/>
      <c r="F2" s="166"/>
      <c r="G2" s="166"/>
      <c r="H2" s="166"/>
      <c r="I2" s="61"/>
      <c r="L2" s="61"/>
    </row>
    <row r="3" spans="1:12" ht="18.75" customHeight="1" x14ac:dyDescent="0.3">
      <c r="J3" s="57"/>
      <c r="K3" s="57"/>
      <c r="L3" s="56"/>
    </row>
    <row r="4" spans="1:12" ht="18.75" customHeight="1" thickBot="1" x14ac:dyDescent="0.35">
      <c r="A4" s="55" t="s">
        <v>232</v>
      </c>
      <c r="C4" s="55"/>
      <c r="D4" s="55"/>
      <c r="E4" s="55"/>
      <c r="F4" s="55"/>
      <c r="J4" s="60"/>
      <c r="K4" s="60"/>
      <c r="L4" s="69"/>
    </row>
    <row r="5" spans="1:12" ht="30" customHeight="1" x14ac:dyDescent="0.25">
      <c r="A5" s="174" t="s">
        <v>196</v>
      </c>
      <c r="B5" s="164" t="s">
        <v>0</v>
      </c>
      <c r="C5" s="171" t="s">
        <v>30</v>
      </c>
      <c r="D5" s="172"/>
      <c r="E5" s="164" t="s">
        <v>33</v>
      </c>
      <c r="F5" s="164" t="s">
        <v>195</v>
      </c>
      <c r="G5" s="164"/>
      <c r="H5" s="164" t="s">
        <v>194</v>
      </c>
      <c r="I5" s="164" t="s">
        <v>25</v>
      </c>
      <c r="J5" s="164" t="s">
        <v>27</v>
      </c>
      <c r="K5" s="164" t="s">
        <v>193</v>
      </c>
      <c r="L5" s="169" t="s">
        <v>611</v>
      </c>
    </row>
    <row r="6" spans="1:12" ht="30" customHeight="1" x14ac:dyDescent="0.25">
      <c r="A6" s="175"/>
      <c r="B6" s="168"/>
      <c r="C6" s="51" t="s">
        <v>191</v>
      </c>
      <c r="D6" s="51" t="s">
        <v>190</v>
      </c>
      <c r="E6" s="168"/>
      <c r="F6" s="51" t="s">
        <v>189</v>
      </c>
      <c r="G6" s="51" t="s">
        <v>188</v>
      </c>
      <c r="H6" s="168"/>
      <c r="I6" s="168"/>
      <c r="J6" s="168"/>
      <c r="K6" s="168"/>
      <c r="L6" s="170"/>
    </row>
    <row r="7" spans="1:12" ht="15" customHeight="1" x14ac:dyDescent="0.25">
      <c r="A7" s="52">
        <v>1</v>
      </c>
      <c r="B7" s="51">
        <f t="shared" ref="B7:L7" si="0">A7+1</f>
        <v>2</v>
      </c>
      <c r="C7" s="51">
        <f t="shared" si="0"/>
        <v>3</v>
      </c>
      <c r="D7" s="51">
        <f t="shared" si="0"/>
        <v>4</v>
      </c>
      <c r="E7" s="51">
        <f t="shared" si="0"/>
        <v>5</v>
      </c>
      <c r="F7" s="51">
        <f t="shared" si="0"/>
        <v>6</v>
      </c>
      <c r="G7" s="51">
        <f t="shared" si="0"/>
        <v>7</v>
      </c>
      <c r="H7" s="51">
        <f t="shared" si="0"/>
        <v>8</v>
      </c>
      <c r="I7" s="51">
        <f t="shared" si="0"/>
        <v>9</v>
      </c>
      <c r="J7" s="51">
        <f t="shared" si="0"/>
        <v>10</v>
      </c>
      <c r="K7" s="51">
        <f t="shared" si="0"/>
        <v>11</v>
      </c>
      <c r="L7" s="50">
        <f t="shared" si="0"/>
        <v>12</v>
      </c>
    </row>
    <row r="8" spans="1:12" ht="15" customHeight="1" x14ac:dyDescent="0.25">
      <c r="A8" s="47">
        <v>1</v>
      </c>
      <c r="B8" s="49" t="s">
        <v>231</v>
      </c>
      <c r="C8" s="5">
        <v>8</v>
      </c>
      <c r="D8" s="5"/>
      <c r="E8" s="141">
        <v>484670</v>
      </c>
      <c r="F8" s="5" t="s">
        <v>130</v>
      </c>
      <c r="G8" s="5" t="s">
        <v>186</v>
      </c>
      <c r="H8" s="5">
        <v>2.6</v>
      </c>
      <c r="I8" s="5">
        <v>537</v>
      </c>
      <c r="J8" s="5">
        <v>50</v>
      </c>
      <c r="K8" s="5">
        <v>65</v>
      </c>
      <c r="L8" s="18" t="s">
        <v>214</v>
      </c>
    </row>
    <row r="9" spans="1:12" ht="15" customHeight="1" x14ac:dyDescent="0.25">
      <c r="A9" s="47">
        <f t="shared" ref="A9:A31" si="1">A8+1</f>
        <v>2</v>
      </c>
      <c r="B9" s="49" t="s">
        <v>230</v>
      </c>
      <c r="C9" s="5"/>
      <c r="D9" s="5">
        <v>8</v>
      </c>
      <c r="E9" s="141">
        <v>538630</v>
      </c>
      <c r="F9" s="5" t="s">
        <v>144</v>
      </c>
      <c r="G9" s="5" t="s">
        <v>180</v>
      </c>
      <c r="H9" s="5">
        <v>3.4</v>
      </c>
      <c r="I9" s="5">
        <v>490</v>
      </c>
      <c r="J9" s="5">
        <v>50</v>
      </c>
      <c r="K9" s="5">
        <v>65</v>
      </c>
      <c r="L9" s="18" t="s">
        <v>214</v>
      </c>
    </row>
    <row r="10" spans="1:12" ht="15" customHeight="1" x14ac:dyDescent="0.25">
      <c r="A10" s="47">
        <f t="shared" si="1"/>
        <v>3</v>
      </c>
      <c r="B10" s="48" t="s">
        <v>229</v>
      </c>
      <c r="C10" s="5"/>
      <c r="D10" s="5">
        <v>8</v>
      </c>
      <c r="E10" s="141">
        <v>628850</v>
      </c>
      <c r="F10" s="5" t="s">
        <v>130</v>
      </c>
      <c r="G10" s="5" t="s">
        <v>176</v>
      </c>
      <c r="H10" s="5">
        <v>2.8</v>
      </c>
      <c r="I10" s="5">
        <v>634</v>
      </c>
      <c r="J10" s="5">
        <v>50</v>
      </c>
      <c r="K10" s="5">
        <v>65</v>
      </c>
      <c r="L10" s="18" t="s">
        <v>214</v>
      </c>
    </row>
    <row r="11" spans="1:12" ht="15" customHeight="1" x14ac:dyDescent="0.25">
      <c r="A11" s="47">
        <f t="shared" si="1"/>
        <v>4</v>
      </c>
      <c r="B11" s="49" t="s">
        <v>228</v>
      </c>
      <c r="C11" s="5">
        <v>10</v>
      </c>
      <c r="D11" s="5"/>
      <c r="E11" s="141">
        <v>550720</v>
      </c>
      <c r="F11" s="5" t="s">
        <v>144</v>
      </c>
      <c r="G11" s="5" t="s">
        <v>180</v>
      </c>
      <c r="H11" s="5">
        <v>3.4</v>
      </c>
      <c r="I11" s="5">
        <v>537</v>
      </c>
      <c r="J11" s="5">
        <v>50</v>
      </c>
      <c r="K11" s="5">
        <v>65</v>
      </c>
      <c r="L11" s="18" t="s">
        <v>214</v>
      </c>
    </row>
    <row r="12" spans="1:12" ht="15" customHeight="1" x14ac:dyDescent="0.25">
      <c r="A12" s="47">
        <f t="shared" si="1"/>
        <v>5</v>
      </c>
      <c r="B12" s="48" t="s">
        <v>227</v>
      </c>
      <c r="C12" s="5"/>
      <c r="D12" s="5">
        <v>10</v>
      </c>
      <c r="E12" s="141">
        <v>567200</v>
      </c>
      <c r="F12" s="5" t="s">
        <v>130</v>
      </c>
      <c r="G12" s="5" t="s">
        <v>172</v>
      </c>
      <c r="H12" s="5">
        <v>3.9</v>
      </c>
      <c r="I12" s="5">
        <v>594</v>
      </c>
      <c r="J12" s="5">
        <v>50</v>
      </c>
      <c r="K12" s="5">
        <v>65</v>
      </c>
      <c r="L12" s="18" t="s">
        <v>214</v>
      </c>
    </row>
    <row r="13" spans="1:12" ht="15" customHeight="1" x14ac:dyDescent="0.25">
      <c r="A13" s="47">
        <f t="shared" si="1"/>
        <v>6</v>
      </c>
      <c r="B13" s="48" t="s">
        <v>226</v>
      </c>
      <c r="C13" s="5">
        <v>10</v>
      </c>
      <c r="D13" s="5"/>
      <c r="E13" s="141">
        <v>659520</v>
      </c>
      <c r="F13" s="5" t="s">
        <v>130</v>
      </c>
      <c r="G13" s="5" t="s">
        <v>176</v>
      </c>
      <c r="H13" s="5">
        <v>2.8</v>
      </c>
      <c r="I13" s="5">
        <v>635</v>
      </c>
      <c r="J13" s="5">
        <v>50</v>
      </c>
      <c r="K13" s="5">
        <v>65</v>
      </c>
      <c r="L13" s="18" t="s">
        <v>214</v>
      </c>
    </row>
    <row r="14" spans="1:12" ht="15" customHeight="1" x14ac:dyDescent="0.25">
      <c r="A14" s="47">
        <f t="shared" si="1"/>
        <v>7</v>
      </c>
      <c r="B14" s="48" t="s">
        <v>225</v>
      </c>
      <c r="C14" s="5"/>
      <c r="D14" s="5">
        <v>10.9</v>
      </c>
      <c r="E14" s="141">
        <v>688640</v>
      </c>
      <c r="F14" s="5" t="s">
        <v>130</v>
      </c>
      <c r="G14" s="5" t="s">
        <v>169</v>
      </c>
      <c r="H14" s="5">
        <v>3.6</v>
      </c>
      <c r="I14" s="5">
        <v>680</v>
      </c>
      <c r="J14" s="5">
        <v>50</v>
      </c>
      <c r="K14" s="5">
        <v>65</v>
      </c>
      <c r="L14" s="18" t="s">
        <v>214</v>
      </c>
    </row>
    <row r="15" spans="1:12" ht="15" customHeight="1" x14ac:dyDescent="0.25">
      <c r="A15" s="47">
        <f t="shared" si="1"/>
        <v>8</v>
      </c>
      <c r="B15" s="48" t="s">
        <v>224</v>
      </c>
      <c r="C15" s="5">
        <v>12.5</v>
      </c>
      <c r="D15" s="5"/>
      <c r="E15" s="141">
        <v>578190</v>
      </c>
      <c r="F15" s="5" t="s">
        <v>130</v>
      </c>
      <c r="G15" s="5" t="s">
        <v>172</v>
      </c>
      <c r="H15" s="5">
        <v>3.9</v>
      </c>
      <c r="I15" s="5">
        <v>603</v>
      </c>
      <c r="J15" s="5">
        <v>50</v>
      </c>
      <c r="K15" s="5">
        <v>65</v>
      </c>
      <c r="L15" s="18" t="s">
        <v>214</v>
      </c>
    </row>
    <row r="16" spans="1:12" ht="15" customHeight="1" x14ac:dyDescent="0.25">
      <c r="A16" s="47">
        <f t="shared" si="1"/>
        <v>9</v>
      </c>
      <c r="B16" s="48" t="s">
        <v>223</v>
      </c>
      <c r="C16" s="5">
        <v>13</v>
      </c>
      <c r="D16" s="5"/>
      <c r="E16" s="141">
        <v>702720</v>
      </c>
      <c r="F16" s="5" t="s">
        <v>130</v>
      </c>
      <c r="G16" s="5" t="s">
        <v>169</v>
      </c>
      <c r="H16" s="5">
        <v>3.6</v>
      </c>
      <c r="I16" s="5">
        <v>675</v>
      </c>
      <c r="J16" s="5">
        <v>50</v>
      </c>
      <c r="K16" s="5">
        <v>65</v>
      </c>
      <c r="L16" s="18" t="s">
        <v>214</v>
      </c>
    </row>
    <row r="17" spans="1:14" ht="15" customHeight="1" x14ac:dyDescent="0.25">
      <c r="A17" s="47">
        <f t="shared" si="1"/>
        <v>10</v>
      </c>
      <c r="B17" s="48" t="s">
        <v>222</v>
      </c>
      <c r="C17" s="5">
        <v>16</v>
      </c>
      <c r="D17" s="5"/>
      <c r="E17" s="141">
        <v>600180</v>
      </c>
      <c r="F17" s="5" t="s">
        <v>130</v>
      </c>
      <c r="G17" s="5" t="s">
        <v>166</v>
      </c>
      <c r="H17" s="5">
        <v>4.7</v>
      </c>
      <c r="I17" s="5">
        <v>611</v>
      </c>
      <c r="J17" s="5">
        <v>50</v>
      </c>
      <c r="K17" s="5">
        <v>65</v>
      </c>
      <c r="L17" s="18" t="s">
        <v>214</v>
      </c>
    </row>
    <row r="18" spans="1:14" ht="15" customHeight="1" x14ac:dyDescent="0.25">
      <c r="A18" s="47">
        <f t="shared" si="1"/>
        <v>11</v>
      </c>
      <c r="B18" s="48" t="s">
        <v>221</v>
      </c>
      <c r="C18" s="5"/>
      <c r="D18" s="5">
        <v>13.6</v>
      </c>
      <c r="E18" s="141">
        <v>830850</v>
      </c>
      <c r="F18" s="5" t="s">
        <v>130</v>
      </c>
      <c r="G18" s="5" t="s">
        <v>154</v>
      </c>
      <c r="H18" s="5">
        <v>4.5</v>
      </c>
      <c r="I18" s="5">
        <v>844</v>
      </c>
      <c r="J18" s="5">
        <v>100</v>
      </c>
      <c r="K18" s="5">
        <v>65</v>
      </c>
      <c r="L18" s="18" t="s">
        <v>206</v>
      </c>
    </row>
    <row r="19" spans="1:14" ht="15" customHeight="1" x14ac:dyDescent="0.25">
      <c r="A19" s="47">
        <f t="shared" si="1"/>
        <v>12</v>
      </c>
      <c r="B19" s="48" t="s">
        <v>220</v>
      </c>
      <c r="C19" s="5">
        <v>20</v>
      </c>
      <c r="D19" s="5"/>
      <c r="E19" s="141">
        <v>659520</v>
      </c>
      <c r="F19" s="5" t="s">
        <v>144</v>
      </c>
      <c r="G19" s="5" t="s">
        <v>162</v>
      </c>
      <c r="H19" s="5">
        <v>6.8</v>
      </c>
      <c r="I19" s="5">
        <v>602</v>
      </c>
      <c r="J19" s="5">
        <v>50</v>
      </c>
      <c r="K19" s="5">
        <v>65</v>
      </c>
      <c r="L19" s="18" t="s">
        <v>214</v>
      </c>
    </row>
    <row r="20" spans="1:14" ht="15" customHeight="1" x14ac:dyDescent="0.25">
      <c r="A20" s="47">
        <f t="shared" si="1"/>
        <v>13</v>
      </c>
      <c r="B20" s="48" t="s">
        <v>219</v>
      </c>
      <c r="C20" s="5">
        <v>20</v>
      </c>
      <c r="D20" s="5"/>
      <c r="E20" s="141">
        <v>682930</v>
      </c>
      <c r="F20" s="5" t="s">
        <v>130</v>
      </c>
      <c r="G20" s="5" t="s">
        <v>159</v>
      </c>
      <c r="H20" s="5">
        <v>5.9</v>
      </c>
      <c r="I20" s="5">
        <v>657</v>
      </c>
      <c r="J20" s="5">
        <v>50</v>
      </c>
      <c r="K20" s="5">
        <v>65</v>
      </c>
      <c r="L20" s="18" t="s">
        <v>214</v>
      </c>
    </row>
    <row r="21" spans="1:14" ht="15" customHeight="1" x14ac:dyDescent="0.25">
      <c r="A21" s="47">
        <f t="shared" si="1"/>
        <v>14</v>
      </c>
      <c r="B21" s="48" t="s">
        <v>218</v>
      </c>
      <c r="C21" s="5"/>
      <c r="D21" s="5">
        <v>20</v>
      </c>
      <c r="E21" s="141">
        <v>751390</v>
      </c>
      <c r="F21" s="5" t="s">
        <v>130</v>
      </c>
      <c r="G21" s="5" t="s">
        <v>149</v>
      </c>
      <c r="H21" s="5">
        <v>7.2</v>
      </c>
      <c r="I21" s="5">
        <v>666</v>
      </c>
      <c r="J21" s="5">
        <v>50</v>
      </c>
      <c r="K21" s="5">
        <v>65</v>
      </c>
      <c r="L21" s="18" t="s">
        <v>206</v>
      </c>
    </row>
    <row r="22" spans="1:14" ht="15" customHeight="1" x14ac:dyDescent="0.25">
      <c r="A22" s="47">
        <f t="shared" si="1"/>
        <v>15</v>
      </c>
      <c r="B22" s="48" t="s">
        <v>217</v>
      </c>
      <c r="C22" s="5">
        <v>18</v>
      </c>
      <c r="D22" s="5"/>
      <c r="E22" s="141">
        <v>792050</v>
      </c>
      <c r="F22" s="5" t="s">
        <v>130</v>
      </c>
      <c r="G22" s="5" t="s">
        <v>154</v>
      </c>
      <c r="H22" s="5">
        <v>4.5</v>
      </c>
      <c r="I22" s="5">
        <v>682</v>
      </c>
      <c r="J22" s="5">
        <v>50</v>
      </c>
      <c r="K22" s="5">
        <v>65</v>
      </c>
      <c r="L22" s="18" t="s">
        <v>214</v>
      </c>
    </row>
    <row r="23" spans="1:14" ht="15" customHeight="1" x14ac:dyDescent="0.25">
      <c r="A23" s="47">
        <f t="shared" si="1"/>
        <v>16</v>
      </c>
      <c r="B23" s="48" t="s">
        <v>216</v>
      </c>
      <c r="C23" s="5">
        <v>25</v>
      </c>
      <c r="D23" s="5"/>
      <c r="E23" s="141">
        <v>738870</v>
      </c>
      <c r="F23" s="5" t="s">
        <v>144</v>
      </c>
      <c r="G23" s="5" t="s">
        <v>152</v>
      </c>
      <c r="H23" s="5">
        <v>7.8</v>
      </c>
      <c r="I23" s="5">
        <v>625</v>
      </c>
      <c r="J23" s="5">
        <v>50</v>
      </c>
      <c r="K23" s="5">
        <v>65</v>
      </c>
      <c r="L23" s="18" t="s">
        <v>214</v>
      </c>
    </row>
    <row r="24" spans="1:14" ht="15" customHeight="1" x14ac:dyDescent="0.25">
      <c r="A24" s="47">
        <f t="shared" si="1"/>
        <v>17</v>
      </c>
      <c r="B24" s="48" t="s">
        <v>215</v>
      </c>
      <c r="C24" s="5">
        <v>25</v>
      </c>
      <c r="D24" s="5"/>
      <c r="E24" s="141">
        <v>801070</v>
      </c>
      <c r="F24" s="5" t="s">
        <v>130</v>
      </c>
      <c r="G24" s="5" t="s">
        <v>149</v>
      </c>
      <c r="H24" s="5">
        <v>7.2</v>
      </c>
      <c r="I24" s="5">
        <v>710</v>
      </c>
      <c r="J24" s="5">
        <v>50</v>
      </c>
      <c r="K24" s="5">
        <v>65</v>
      </c>
      <c r="L24" s="18" t="s">
        <v>214</v>
      </c>
    </row>
    <row r="25" spans="1:14" ht="15" customHeight="1" x14ac:dyDescent="0.25">
      <c r="A25" s="47">
        <f t="shared" si="1"/>
        <v>18</v>
      </c>
      <c r="B25" s="49" t="s">
        <v>213</v>
      </c>
      <c r="C25" s="5"/>
      <c r="D25" s="5">
        <v>25</v>
      </c>
      <c r="E25" s="141">
        <v>777000</v>
      </c>
      <c r="F25" s="5" t="s">
        <v>144</v>
      </c>
      <c r="G25" s="5" t="s">
        <v>143</v>
      </c>
      <c r="H25" s="5">
        <v>9.3000000000000007</v>
      </c>
      <c r="I25" s="5">
        <v>855</v>
      </c>
      <c r="J25" s="5">
        <v>100</v>
      </c>
      <c r="K25" s="5">
        <v>65</v>
      </c>
      <c r="L25" s="18" t="s">
        <v>206</v>
      </c>
    </row>
    <row r="26" spans="1:14" ht="15" customHeight="1" x14ac:dyDescent="0.25">
      <c r="A26" s="47">
        <f t="shared" si="1"/>
        <v>19</v>
      </c>
      <c r="B26" s="48" t="s">
        <v>212</v>
      </c>
      <c r="C26" s="5">
        <v>31.5</v>
      </c>
      <c r="D26" s="5"/>
      <c r="E26" s="141">
        <v>795240</v>
      </c>
      <c r="F26" s="5" t="s">
        <v>144</v>
      </c>
      <c r="G26" s="5" t="s">
        <v>143</v>
      </c>
      <c r="H26" s="5">
        <v>9.3000000000000007</v>
      </c>
      <c r="I26" s="5">
        <v>816</v>
      </c>
      <c r="J26" s="5">
        <v>100</v>
      </c>
      <c r="K26" s="5">
        <v>65</v>
      </c>
      <c r="L26" s="18" t="s">
        <v>206</v>
      </c>
    </row>
    <row r="27" spans="1:14" ht="15" customHeight="1" x14ac:dyDescent="0.25">
      <c r="A27" s="47">
        <f t="shared" si="1"/>
        <v>20</v>
      </c>
      <c r="B27" s="48" t="s">
        <v>211</v>
      </c>
      <c r="C27" s="5">
        <v>31.5</v>
      </c>
      <c r="D27" s="5"/>
      <c r="E27" s="141">
        <v>863490</v>
      </c>
      <c r="F27" s="5" t="s">
        <v>130</v>
      </c>
      <c r="G27" s="5" t="s">
        <v>141</v>
      </c>
      <c r="H27" s="5">
        <v>9</v>
      </c>
      <c r="I27" s="5">
        <v>819</v>
      </c>
      <c r="J27" s="5">
        <v>100</v>
      </c>
      <c r="K27" s="5">
        <v>65</v>
      </c>
      <c r="L27" s="18" t="s">
        <v>206</v>
      </c>
    </row>
    <row r="28" spans="1:14" ht="15" customHeight="1" x14ac:dyDescent="0.25">
      <c r="A28" s="47">
        <f t="shared" si="1"/>
        <v>21</v>
      </c>
      <c r="B28" s="48" t="s">
        <v>210</v>
      </c>
      <c r="C28" s="5">
        <v>33</v>
      </c>
      <c r="D28" s="5"/>
      <c r="E28" s="141">
        <v>915140</v>
      </c>
      <c r="F28" s="5" t="s">
        <v>130</v>
      </c>
      <c r="G28" s="5" t="s">
        <v>138</v>
      </c>
      <c r="H28" s="5">
        <v>8.6</v>
      </c>
      <c r="I28" s="5">
        <v>980</v>
      </c>
      <c r="J28" s="5">
        <v>100</v>
      </c>
      <c r="K28" s="5">
        <v>65</v>
      </c>
      <c r="L28" s="18" t="s">
        <v>206</v>
      </c>
    </row>
    <row r="29" spans="1:14" ht="15" customHeight="1" x14ac:dyDescent="0.25">
      <c r="A29" s="47">
        <f t="shared" si="1"/>
        <v>22</v>
      </c>
      <c r="B29" s="48" t="s">
        <v>209</v>
      </c>
      <c r="C29" s="5">
        <v>38</v>
      </c>
      <c r="D29" s="5"/>
      <c r="E29" s="141">
        <v>915140</v>
      </c>
      <c r="F29" s="5" t="s">
        <v>130</v>
      </c>
      <c r="G29" s="5" t="s">
        <v>136</v>
      </c>
      <c r="H29" s="5">
        <v>10.199999999999999</v>
      </c>
      <c r="I29" s="5">
        <v>856</v>
      </c>
      <c r="J29" s="5">
        <v>100</v>
      </c>
      <c r="K29" s="5">
        <v>65</v>
      </c>
      <c r="L29" s="18" t="s">
        <v>206</v>
      </c>
    </row>
    <row r="30" spans="1:14" ht="15" customHeight="1" x14ac:dyDescent="0.25">
      <c r="A30" s="47">
        <f t="shared" si="1"/>
        <v>23</v>
      </c>
      <c r="B30" s="48" t="s">
        <v>208</v>
      </c>
      <c r="C30" s="5">
        <v>42</v>
      </c>
      <c r="D30" s="5"/>
      <c r="E30" s="141">
        <v>1025270</v>
      </c>
      <c r="F30" s="5" t="s">
        <v>130</v>
      </c>
      <c r="G30" s="5" t="s">
        <v>133</v>
      </c>
      <c r="H30" s="5">
        <v>10.9</v>
      </c>
      <c r="I30" s="5">
        <v>978</v>
      </c>
      <c r="J30" s="5">
        <v>100</v>
      </c>
      <c r="K30" s="5">
        <v>65</v>
      </c>
      <c r="L30" s="18" t="s">
        <v>206</v>
      </c>
    </row>
    <row r="31" spans="1:14" ht="15" customHeight="1" thickBot="1" x14ac:dyDescent="0.3">
      <c r="A31" s="42">
        <f t="shared" si="1"/>
        <v>24</v>
      </c>
      <c r="B31" s="29" t="s">
        <v>207</v>
      </c>
      <c r="C31" s="20">
        <v>55</v>
      </c>
      <c r="D31" s="20"/>
      <c r="E31" s="142">
        <v>1212640</v>
      </c>
      <c r="F31" s="20" t="s">
        <v>130</v>
      </c>
      <c r="G31" s="20" t="s">
        <v>129</v>
      </c>
      <c r="H31" s="20">
        <v>11.2</v>
      </c>
      <c r="I31" s="20">
        <v>1170</v>
      </c>
      <c r="J31" s="20">
        <v>100</v>
      </c>
      <c r="K31" s="20">
        <v>65</v>
      </c>
      <c r="L31" s="21" t="s">
        <v>206</v>
      </c>
      <c r="N31" t="s">
        <v>205</v>
      </c>
    </row>
    <row r="32" spans="1:14" ht="15" customHeight="1" x14ac:dyDescent="0.25"/>
    <row r="33" spans="1:12" ht="15" customHeight="1" x14ac:dyDescent="0.3">
      <c r="C33" s="13" t="s">
        <v>204</v>
      </c>
      <c r="G33" s="6" t="s">
        <v>201</v>
      </c>
      <c r="I33" s="64"/>
      <c r="J33" s="64"/>
      <c r="K33" s="64"/>
      <c r="L33" s="64"/>
    </row>
    <row r="34" spans="1:12" ht="15" customHeight="1" x14ac:dyDescent="0.3">
      <c r="B34" s="64"/>
      <c r="E34" s="64"/>
      <c r="G34" s="6" t="s">
        <v>203</v>
      </c>
      <c r="I34" s="64"/>
      <c r="J34" s="64"/>
      <c r="K34" s="64"/>
      <c r="L34" s="64"/>
    </row>
    <row r="35" spans="1:12" ht="15" customHeight="1" x14ac:dyDescent="0.3">
      <c r="B35" s="64"/>
      <c r="D35" s="68"/>
      <c r="E35" s="64"/>
      <c r="G35" s="6"/>
      <c r="I35" s="64"/>
      <c r="J35" s="64"/>
      <c r="K35" s="64"/>
      <c r="L35" s="64"/>
    </row>
    <row r="36" spans="1:12" ht="15" customHeight="1" x14ac:dyDescent="0.3">
      <c r="C36" s="13" t="s">
        <v>202</v>
      </c>
      <c r="F36" s="65"/>
      <c r="G36" s="6" t="s">
        <v>201</v>
      </c>
      <c r="I36" s="64"/>
      <c r="J36" s="64"/>
      <c r="K36" s="64"/>
      <c r="L36" s="64"/>
    </row>
    <row r="37" spans="1:12" ht="15" customHeight="1" x14ac:dyDescent="0.3">
      <c r="A37" s="66"/>
      <c r="B37" s="66"/>
      <c r="E37" s="66"/>
      <c r="F37" s="65"/>
      <c r="G37" s="6" t="s">
        <v>200</v>
      </c>
      <c r="I37" s="64"/>
      <c r="J37" s="64"/>
      <c r="K37" s="64"/>
      <c r="L37" s="64"/>
    </row>
    <row r="38" spans="1:12" ht="15" customHeight="1" x14ac:dyDescent="0.3">
      <c r="A38" s="66"/>
      <c r="B38" s="66"/>
      <c r="C38" s="66"/>
      <c r="D38" s="67"/>
      <c r="E38" s="66"/>
      <c r="F38" s="65"/>
      <c r="G38" s="6" t="s">
        <v>199</v>
      </c>
      <c r="I38" s="64"/>
      <c r="J38" s="64"/>
      <c r="K38" s="64"/>
      <c r="L38" s="64"/>
    </row>
    <row r="39" spans="1:12" ht="15" customHeight="1" x14ac:dyDescent="0.3">
      <c r="A39" s="37"/>
      <c r="B39" s="63"/>
      <c r="C39" s="37"/>
      <c r="D39" s="37"/>
      <c r="E39" s="37"/>
      <c r="F39" s="37"/>
      <c r="G39" s="37"/>
      <c r="H39" s="37"/>
      <c r="I39" s="37"/>
      <c r="J39" s="37"/>
      <c r="K39" s="37"/>
      <c r="L39" s="37"/>
    </row>
    <row r="40" spans="1:12" x14ac:dyDescent="0.25">
      <c r="A40" s="154" t="s">
        <v>677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</row>
    <row r="41" spans="1:12" ht="34.5" customHeight="1" x14ac:dyDescent="0.25"/>
    <row r="42" spans="1:12" ht="33" customHeight="1" x14ac:dyDescent="0.25"/>
    <row r="43" spans="1:12" ht="32.25" customHeight="1" x14ac:dyDescent="0.25"/>
    <row r="44" spans="1:12" ht="33.75" customHeight="1" x14ac:dyDescent="0.25"/>
    <row r="45" spans="1:12" ht="45.75" customHeight="1" x14ac:dyDescent="0.25"/>
    <row r="46" spans="1:12" ht="32.25" customHeight="1" x14ac:dyDescent="0.25"/>
    <row r="47" spans="1:12" ht="34.5" customHeight="1" x14ac:dyDescent="0.25"/>
    <row r="48" spans="1:12" ht="43.5" customHeight="1" x14ac:dyDescent="0.25"/>
  </sheetData>
  <mergeCells count="13">
    <mergeCell ref="E1:G1"/>
    <mergeCell ref="D2:H2"/>
    <mergeCell ref="A40:L40"/>
    <mergeCell ref="C5:D5"/>
    <mergeCell ref="E5:E6"/>
    <mergeCell ref="B5:B6"/>
    <mergeCell ref="F5:G5"/>
    <mergeCell ref="H5:H6"/>
    <mergeCell ref="I5:I6"/>
    <mergeCell ref="J5:J6"/>
    <mergeCell ref="K5:K6"/>
    <mergeCell ref="L5:L6"/>
    <mergeCell ref="A5:A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L32"/>
  <sheetViews>
    <sheetView topLeftCell="A16" workbookViewId="0">
      <selection activeCell="Q24" sqref="Q24"/>
    </sheetView>
  </sheetViews>
  <sheetFormatPr defaultRowHeight="15" x14ac:dyDescent="0.25"/>
  <cols>
    <col min="1" max="1" width="17" customWidth="1"/>
    <col min="7" max="7" width="11.140625" customWidth="1"/>
    <col min="12" max="12" width="23.140625" customWidth="1"/>
  </cols>
  <sheetData>
    <row r="2" spans="1:12" ht="5.25" customHeight="1" thickBot="1" x14ac:dyDescent="0.3"/>
    <row r="3" spans="1:12" x14ac:dyDescent="0.25">
      <c r="A3" s="182" t="s">
        <v>0</v>
      </c>
      <c r="B3" s="187" t="s">
        <v>614</v>
      </c>
      <c r="C3" s="188"/>
      <c r="D3" s="189" t="s">
        <v>615</v>
      </c>
      <c r="E3" s="190"/>
      <c r="F3" s="193" t="s">
        <v>616</v>
      </c>
      <c r="G3" s="194"/>
      <c r="H3" s="197" t="s">
        <v>617</v>
      </c>
      <c r="I3" s="198"/>
      <c r="J3" s="199"/>
      <c r="K3" s="182" t="s">
        <v>676</v>
      </c>
      <c r="L3" s="183"/>
    </row>
    <row r="4" spans="1:12" ht="25.5" customHeight="1" thickBot="1" x14ac:dyDescent="0.3">
      <c r="A4" s="186"/>
      <c r="B4" s="115" t="s">
        <v>618</v>
      </c>
      <c r="C4" s="116" t="s">
        <v>619</v>
      </c>
      <c r="D4" s="191"/>
      <c r="E4" s="192"/>
      <c r="F4" s="195"/>
      <c r="G4" s="196"/>
      <c r="H4" s="184"/>
      <c r="I4" s="200"/>
      <c r="J4" s="201"/>
      <c r="K4" s="184"/>
      <c r="L4" s="185"/>
    </row>
    <row r="5" spans="1:12" ht="15.75" thickBot="1" x14ac:dyDescent="0.3">
      <c r="A5" s="117" t="s">
        <v>620</v>
      </c>
      <c r="B5" s="118">
        <v>25</v>
      </c>
      <c r="C5" s="119">
        <v>10</v>
      </c>
      <c r="D5" s="202" t="s">
        <v>621</v>
      </c>
      <c r="E5" s="203"/>
      <c r="F5" s="120" t="s">
        <v>622</v>
      </c>
      <c r="G5" s="121"/>
      <c r="H5" s="204" t="s">
        <v>623</v>
      </c>
      <c r="I5" s="205"/>
      <c r="J5" s="203"/>
      <c r="K5" s="202">
        <v>37800</v>
      </c>
      <c r="L5" s="203"/>
    </row>
    <row r="6" spans="1:12" ht="15.75" thickBot="1" x14ac:dyDescent="0.3">
      <c r="A6" s="122" t="s">
        <v>624</v>
      </c>
      <c r="B6" s="123">
        <v>25</v>
      </c>
      <c r="C6" s="124">
        <v>10</v>
      </c>
      <c r="D6" s="206" t="s">
        <v>621</v>
      </c>
      <c r="E6" s="207"/>
      <c r="F6" s="208" t="s">
        <v>625</v>
      </c>
      <c r="G6" s="209"/>
      <c r="H6" s="210" t="s">
        <v>623</v>
      </c>
      <c r="I6" s="211"/>
      <c r="J6" s="207"/>
      <c r="K6" s="206">
        <v>37800</v>
      </c>
      <c r="L6" s="207"/>
    </row>
    <row r="7" spans="1:12" ht="15.75" thickBot="1" x14ac:dyDescent="0.3">
      <c r="A7" s="117" t="s">
        <v>626</v>
      </c>
      <c r="B7" s="118">
        <v>35</v>
      </c>
      <c r="C7" s="119">
        <v>12</v>
      </c>
      <c r="D7" s="202" t="s">
        <v>627</v>
      </c>
      <c r="E7" s="203"/>
      <c r="F7" s="212" t="s">
        <v>628</v>
      </c>
      <c r="G7" s="213"/>
      <c r="H7" s="204" t="s">
        <v>629</v>
      </c>
      <c r="I7" s="205"/>
      <c r="J7" s="203"/>
      <c r="K7" s="202">
        <v>77800</v>
      </c>
      <c r="L7" s="203"/>
    </row>
    <row r="8" spans="1:12" ht="15.75" thickBot="1" x14ac:dyDescent="0.3">
      <c r="A8" s="122" t="s">
        <v>630</v>
      </c>
      <c r="B8" s="123">
        <v>45</v>
      </c>
      <c r="C8" s="124">
        <v>15</v>
      </c>
      <c r="D8" s="206" t="s">
        <v>631</v>
      </c>
      <c r="E8" s="207"/>
      <c r="F8" s="208" t="s">
        <v>625</v>
      </c>
      <c r="G8" s="209"/>
      <c r="H8" s="210" t="s">
        <v>629</v>
      </c>
      <c r="I8" s="211"/>
      <c r="J8" s="207"/>
      <c r="K8" s="206">
        <v>46900</v>
      </c>
      <c r="L8" s="207"/>
    </row>
    <row r="9" spans="1:12" ht="15.75" thickBot="1" x14ac:dyDescent="0.3">
      <c r="A9" s="122" t="s">
        <v>632</v>
      </c>
      <c r="B9" s="123">
        <v>25</v>
      </c>
      <c r="C9" s="124">
        <v>10</v>
      </c>
      <c r="D9" s="206" t="s">
        <v>621</v>
      </c>
      <c r="E9" s="207"/>
      <c r="F9" s="208" t="s">
        <v>625</v>
      </c>
      <c r="G9" s="209"/>
      <c r="H9" s="210" t="s">
        <v>633</v>
      </c>
      <c r="I9" s="211"/>
      <c r="J9" s="207"/>
      <c r="K9" s="206">
        <v>53450</v>
      </c>
      <c r="L9" s="207"/>
    </row>
    <row r="10" spans="1:12" ht="15.75" thickBot="1" x14ac:dyDescent="0.3">
      <c r="A10" s="122" t="s">
        <v>634</v>
      </c>
      <c r="B10" s="123">
        <v>35</v>
      </c>
      <c r="C10" s="124">
        <v>12</v>
      </c>
      <c r="D10" s="206" t="s">
        <v>627</v>
      </c>
      <c r="E10" s="207"/>
      <c r="F10" s="208" t="s">
        <v>628</v>
      </c>
      <c r="G10" s="209"/>
      <c r="H10" s="210" t="s">
        <v>633</v>
      </c>
      <c r="I10" s="211"/>
      <c r="J10" s="207"/>
      <c r="K10" s="206">
        <v>93500</v>
      </c>
      <c r="L10" s="207"/>
    </row>
    <row r="11" spans="1:12" ht="15.75" thickBot="1" x14ac:dyDescent="0.3">
      <c r="A11" s="117" t="s">
        <v>635</v>
      </c>
      <c r="B11" s="118">
        <v>45</v>
      </c>
      <c r="C11" s="119">
        <v>15</v>
      </c>
      <c r="D11" s="202" t="s">
        <v>631</v>
      </c>
      <c r="E11" s="203"/>
      <c r="F11" s="208" t="s">
        <v>625</v>
      </c>
      <c r="G11" s="209"/>
      <c r="H11" s="204" t="s">
        <v>633</v>
      </c>
      <c r="I11" s="205"/>
      <c r="J11" s="203"/>
      <c r="K11" s="202">
        <v>62500</v>
      </c>
      <c r="L11" s="203"/>
    </row>
    <row r="12" spans="1:12" ht="15.75" thickBot="1" x14ac:dyDescent="0.3">
      <c r="A12" s="122" t="s">
        <v>636</v>
      </c>
      <c r="B12" s="123">
        <v>60</v>
      </c>
      <c r="C12" s="124"/>
      <c r="D12" s="206" t="s">
        <v>637</v>
      </c>
      <c r="E12" s="207"/>
      <c r="F12" s="208" t="s">
        <v>628</v>
      </c>
      <c r="G12" s="209"/>
      <c r="H12" s="210" t="s">
        <v>638</v>
      </c>
      <c r="I12" s="211"/>
      <c r="J12" s="207"/>
      <c r="K12" s="206">
        <v>137500</v>
      </c>
      <c r="L12" s="207"/>
    </row>
    <row r="13" spans="1:12" ht="15.75" thickBot="1" x14ac:dyDescent="0.3">
      <c r="A13" s="122" t="s">
        <v>639</v>
      </c>
      <c r="B13" s="123">
        <v>70</v>
      </c>
      <c r="C13" s="124"/>
      <c r="D13" s="206" t="s">
        <v>640</v>
      </c>
      <c r="E13" s="207"/>
      <c r="F13" s="208" t="s">
        <v>628</v>
      </c>
      <c r="G13" s="209"/>
      <c r="H13" s="210" t="s">
        <v>641</v>
      </c>
      <c r="I13" s="211"/>
      <c r="J13" s="207"/>
      <c r="K13" s="206">
        <v>161900</v>
      </c>
      <c r="L13" s="207"/>
    </row>
    <row r="14" spans="1:12" ht="15.75" thickBot="1" x14ac:dyDescent="0.3">
      <c r="A14" s="117" t="s">
        <v>642</v>
      </c>
      <c r="B14" s="118">
        <v>100</v>
      </c>
      <c r="C14" s="119"/>
      <c r="D14" s="202" t="s">
        <v>643</v>
      </c>
      <c r="E14" s="203"/>
      <c r="F14" s="212" t="s">
        <v>628</v>
      </c>
      <c r="G14" s="213"/>
      <c r="H14" s="204" t="s">
        <v>644</v>
      </c>
      <c r="I14" s="205"/>
      <c r="J14" s="203"/>
      <c r="K14" s="202">
        <v>177000</v>
      </c>
      <c r="L14" s="203"/>
    </row>
    <row r="15" spans="1:12" ht="15.75" thickBot="1" x14ac:dyDescent="0.3">
      <c r="A15" s="122" t="s">
        <v>645</v>
      </c>
      <c r="B15" s="123">
        <v>120</v>
      </c>
      <c r="C15" s="124"/>
      <c r="D15" s="206" t="s">
        <v>646</v>
      </c>
      <c r="E15" s="207"/>
      <c r="F15" s="208" t="s">
        <v>628</v>
      </c>
      <c r="G15" s="209"/>
      <c r="H15" s="210" t="s">
        <v>644</v>
      </c>
      <c r="I15" s="211"/>
      <c r="J15" s="207"/>
      <c r="K15" s="206">
        <v>210700</v>
      </c>
      <c r="L15" s="207"/>
    </row>
    <row r="16" spans="1:12" ht="15.75" thickBot="1" x14ac:dyDescent="0.3">
      <c r="A16" s="117" t="s">
        <v>647</v>
      </c>
      <c r="B16" s="118">
        <v>140</v>
      </c>
      <c r="C16" s="119"/>
      <c r="D16" s="202" t="s">
        <v>648</v>
      </c>
      <c r="E16" s="203"/>
      <c r="F16" s="212" t="s">
        <v>628</v>
      </c>
      <c r="G16" s="213"/>
      <c r="H16" s="204" t="s">
        <v>644</v>
      </c>
      <c r="I16" s="205"/>
      <c r="J16" s="203"/>
      <c r="K16" s="202">
        <v>217000</v>
      </c>
      <c r="L16" s="203"/>
    </row>
    <row r="17" spans="1:12" ht="15.75" thickBot="1" x14ac:dyDescent="0.3">
      <c r="A17" s="122" t="s">
        <v>649</v>
      </c>
      <c r="B17" s="123">
        <v>200</v>
      </c>
      <c r="C17" s="124"/>
      <c r="D17" s="206" t="s">
        <v>650</v>
      </c>
      <c r="E17" s="207"/>
      <c r="F17" s="208" t="s">
        <v>628</v>
      </c>
      <c r="G17" s="209"/>
      <c r="H17" s="210" t="s">
        <v>651</v>
      </c>
      <c r="I17" s="211"/>
      <c r="J17" s="207"/>
      <c r="K17" s="206">
        <v>298300</v>
      </c>
      <c r="L17" s="207"/>
    </row>
    <row r="18" spans="1:12" ht="15.75" thickBot="1" x14ac:dyDescent="0.3">
      <c r="A18" s="117" t="s">
        <v>652</v>
      </c>
      <c r="B18" s="118">
        <v>260</v>
      </c>
      <c r="C18" s="119"/>
      <c r="D18" s="202" t="s">
        <v>653</v>
      </c>
      <c r="E18" s="203"/>
      <c r="F18" s="212" t="s">
        <v>628</v>
      </c>
      <c r="G18" s="213"/>
      <c r="H18" s="204" t="s">
        <v>651</v>
      </c>
      <c r="I18" s="205"/>
      <c r="J18" s="203"/>
      <c r="K18" s="202">
        <v>433900</v>
      </c>
      <c r="L18" s="203"/>
    </row>
    <row r="19" spans="1:12" ht="15.75" thickBot="1" x14ac:dyDescent="0.3">
      <c r="A19" s="122" t="s">
        <v>654</v>
      </c>
      <c r="B19" s="123">
        <v>400</v>
      </c>
      <c r="C19" s="124"/>
      <c r="D19" s="206" t="s">
        <v>655</v>
      </c>
      <c r="E19" s="207"/>
      <c r="F19" s="208" t="s">
        <v>628</v>
      </c>
      <c r="G19" s="209"/>
      <c r="H19" s="210" t="s">
        <v>656</v>
      </c>
      <c r="I19" s="211"/>
      <c r="J19" s="207"/>
      <c r="K19" s="206">
        <v>550250</v>
      </c>
      <c r="L19" s="207"/>
    </row>
    <row r="20" spans="1:12" ht="15.75" thickBot="1" x14ac:dyDescent="0.3">
      <c r="A20" s="117" t="s">
        <v>657</v>
      </c>
      <c r="B20" s="118">
        <v>520</v>
      </c>
      <c r="C20" s="119"/>
      <c r="D20" s="202" t="s">
        <v>658</v>
      </c>
      <c r="E20" s="203"/>
      <c r="F20" s="212" t="s">
        <v>628</v>
      </c>
      <c r="G20" s="213"/>
      <c r="H20" s="204" t="s">
        <v>656</v>
      </c>
      <c r="I20" s="205"/>
      <c r="J20" s="203"/>
      <c r="K20" s="202" t="s">
        <v>659</v>
      </c>
      <c r="L20" s="203"/>
    </row>
    <row r="21" spans="1:12" ht="15.75" thickBot="1" x14ac:dyDescent="0.3">
      <c r="A21" s="122" t="s">
        <v>660</v>
      </c>
      <c r="B21" s="123">
        <v>1000</v>
      </c>
      <c r="C21" s="124"/>
      <c r="D21" s="206" t="s">
        <v>661</v>
      </c>
      <c r="E21" s="207"/>
      <c r="F21" s="208" t="s">
        <v>628</v>
      </c>
      <c r="G21" s="209"/>
      <c r="H21" s="210"/>
      <c r="I21" s="211"/>
      <c r="J21" s="207"/>
      <c r="K21" s="214" t="s">
        <v>659</v>
      </c>
      <c r="L21" s="215"/>
    </row>
    <row r="22" spans="1:12" ht="15.75" thickBot="1" x14ac:dyDescent="0.3">
      <c r="A22" s="130" t="s">
        <v>662</v>
      </c>
      <c r="B22" s="125"/>
      <c r="C22" s="119"/>
      <c r="D22" s="126"/>
      <c r="E22" s="127"/>
      <c r="F22" s="126"/>
      <c r="G22" s="127"/>
      <c r="H22" s="127"/>
      <c r="I22" s="127"/>
      <c r="J22" s="127"/>
      <c r="K22" s="126"/>
      <c r="L22" s="127"/>
    </row>
    <row r="23" spans="1:12" ht="15.75" thickBot="1" x14ac:dyDescent="0.3">
      <c r="A23" s="122" t="s">
        <v>663</v>
      </c>
      <c r="B23" s="123"/>
      <c r="C23" s="124"/>
      <c r="D23" s="206" t="s">
        <v>637</v>
      </c>
      <c r="E23" s="207"/>
      <c r="F23" s="128" t="s">
        <v>622</v>
      </c>
      <c r="G23" s="129"/>
      <c r="H23" s="210" t="s">
        <v>641</v>
      </c>
      <c r="I23" s="211"/>
      <c r="J23" s="207"/>
      <c r="K23" s="214">
        <v>75500</v>
      </c>
      <c r="L23" s="216"/>
    </row>
    <row r="24" spans="1:12" ht="15.75" thickBot="1" x14ac:dyDescent="0.3">
      <c r="A24" s="117" t="s">
        <v>664</v>
      </c>
      <c r="B24" s="118"/>
      <c r="C24" s="119"/>
      <c r="D24" s="202" t="s">
        <v>665</v>
      </c>
      <c r="E24" s="203"/>
      <c r="F24" s="120" t="s">
        <v>622</v>
      </c>
      <c r="G24" s="127"/>
      <c r="H24" s="204" t="s">
        <v>644</v>
      </c>
      <c r="I24" s="205"/>
      <c r="J24" s="203"/>
      <c r="K24" s="217">
        <v>107950</v>
      </c>
      <c r="L24" s="218"/>
    </row>
    <row r="25" spans="1:12" ht="15.75" thickBot="1" x14ac:dyDescent="0.3">
      <c r="A25" s="122" t="s">
        <v>666</v>
      </c>
      <c r="B25" s="123"/>
      <c r="C25" s="124"/>
      <c r="D25" s="206" t="s">
        <v>667</v>
      </c>
      <c r="E25" s="207"/>
      <c r="F25" s="128" t="s">
        <v>622</v>
      </c>
      <c r="G25" s="129"/>
      <c r="H25" s="210" t="s">
        <v>651</v>
      </c>
      <c r="I25" s="211"/>
      <c r="J25" s="207"/>
      <c r="K25" s="214">
        <v>148600</v>
      </c>
      <c r="L25" s="216"/>
    </row>
    <row r="26" spans="1:12" ht="15.75" thickBot="1" x14ac:dyDescent="0.3">
      <c r="A26" s="117" t="s">
        <v>668</v>
      </c>
      <c r="B26" s="118"/>
      <c r="C26" s="119"/>
      <c r="D26" s="202" t="s">
        <v>653</v>
      </c>
      <c r="E26" s="203"/>
      <c r="F26" s="120" t="s">
        <v>622</v>
      </c>
      <c r="G26" s="127"/>
      <c r="H26" s="204" t="s">
        <v>651</v>
      </c>
      <c r="I26" s="205"/>
      <c r="J26" s="203"/>
      <c r="K26" s="217">
        <v>195650</v>
      </c>
      <c r="L26" s="218"/>
    </row>
    <row r="27" spans="1:12" ht="15.75" thickBot="1" x14ac:dyDescent="0.3">
      <c r="A27" s="122" t="s">
        <v>669</v>
      </c>
      <c r="B27" s="123"/>
      <c r="C27" s="124"/>
      <c r="D27" s="206" t="s">
        <v>670</v>
      </c>
      <c r="E27" s="207"/>
      <c r="F27" s="128" t="s">
        <v>622</v>
      </c>
      <c r="G27" s="129"/>
      <c r="H27" s="210" t="s">
        <v>656</v>
      </c>
      <c r="I27" s="211"/>
      <c r="J27" s="207"/>
      <c r="K27" s="214">
        <v>261700</v>
      </c>
      <c r="L27" s="216"/>
    </row>
    <row r="28" spans="1:12" ht="15.75" thickBot="1" x14ac:dyDescent="0.3">
      <c r="A28" s="130" t="s">
        <v>671</v>
      </c>
      <c r="B28" s="125"/>
      <c r="C28" s="119"/>
      <c r="D28" s="126"/>
      <c r="E28" s="127"/>
      <c r="F28" s="126"/>
      <c r="G28" s="127"/>
      <c r="H28" s="127"/>
      <c r="I28" s="127"/>
      <c r="J28" s="127"/>
      <c r="K28" s="126"/>
      <c r="L28" s="127"/>
    </row>
    <row r="29" spans="1:12" ht="15.75" thickBot="1" x14ac:dyDescent="0.3">
      <c r="A29" s="122" t="s">
        <v>672</v>
      </c>
      <c r="B29" s="131"/>
      <c r="C29" s="132"/>
      <c r="D29" s="133"/>
      <c r="E29" s="134"/>
      <c r="F29" s="133"/>
      <c r="G29" s="134"/>
      <c r="H29" s="134"/>
      <c r="I29" s="134"/>
      <c r="J29" s="135"/>
      <c r="K29" s="208">
        <v>5000</v>
      </c>
      <c r="L29" s="207"/>
    </row>
    <row r="30" spans="1:12" ht="15.75" thickBot="1" x14ac:dyDescent="0.3">
      <c r="A30" s="122" t="s">
        <v>673</v>
      </c>
      <c r="B30" s="136"/>
      <c r="C30" s="124"/>
      <c r="D30" s="137"/>
      <c r="E30" s="129"/>
      <c r="F30" s="137"/>
      <c r="G30" s="129"/>
      <c r="H30" s="129"/>
      <c r="I30" s="129"/>
      <c r="J30" s="138"/>
      <c r="K30" s="208">
        <v>14000</v>
      </c>
      <c r="L30" s="207"/>
    </row>
    <row r="31" spans="1:12" ht="15.75" thickBot="1" x14ac:dyDescent="0.3">
      <c r="A31" s="117" t="s">
        <v>674</v>
      </c>
      <c r="B31" s="136"/>
      <c r="C31" s="124"/>
      <c r="D31" s="222"/>
      <c r="E31" s="223"/>
      <c r="F31" s="222"/>
      <c r="G31" s="223"/>
      <c r="H31" s="223"/>
      <c r="I31" s="223"/>
      <c r="J31" s="216"/>
      <c r="K31" s="212">
        <v>25000</v>
      </c>
      <c r="L31" s="203"/>
    </row>
    <row r="32" spans="1:12" ht="15.75" thickBot="1" x14ac:dyDescent="0.3">
      <c r="A32" s="122" t="s">
        <v>675</v>
      </c>
      <c r="B32" s="139"/>
      <c r="C32" s="140"/>
      <c r="D32" s="219"/>
      <c r="E32" s="220"/>
      <c r="F32" s="219"/>
      <c r="G32" s="220"/>
      <c r="H32" s="220"/>
      <c r="I32" s="220"/>
      <c r="J32" s="221"/>
      <c r="K32" s="208">
        <v>29500</v>
      </c>
      <c r="L32" s="207"/>
    </row>
  </sheetData>
  <mergeCells count="98">
    <mergeCell ref="D32:E32"/>
    <mergeCell ref="F32:G32"/>
    <mergeCell ref="H32:J32"/>
    <mergeCell ref="K32:L32"/>
    <mergeCell ref="K29:L29"/>
    <mergeCell ref="K30:L30"/>
    <mergeCell ref="D31:E31"/>
    <mergeCell ref="F31:G31"/>
    <mergeCell ref="H31:J31"/>
    <mergeCell ref="K31:L31"/>
    <mergeCell ref="D26:E26"/>
    <mergeCell ref="H26:J26"/>
    <mergeCell ref="K26:L26"/>
    <mergeCell ref="D27:E27"/>
    <mergeCell ref="H27:J27"/>
    <mergeCell ref="K27:L27"/>
    <mergeCell ref="D24:E24"/>
    <mergeCell ref="H24:J24"/>
    <mergeCell ref="K24:L24"/>
    <mergeCell ref="D25:E25"/>
    <mergeCell ref="H25:J25"/>
    <mergeCell ref="K25:L25"/>
    <mergeCell ref="D21:E21"/>
    <mergeCell ref="F21:G21"/>
    <mergeCell ref="H21:J21"/>
    <mergeCell ref="K21:L21"/>
    <mergeCell ref="D23:E23"/>
    <mergeCell ref="H23:J23"/>
    <mergeCell ref="K23:L23"/>
    <mergeCell ref="D19:E19"/>
    <mergeCell ref="F19:G19"/>
    <mergeCell ref="H19:J19"/>
    <mergeCell ref="K19:L19"/>
    <mergeCell ref="D20:E20"/>
    <mergeCell ref="F20:G20"/>
    <mergeCell ref="H20:J20"/>
    <mergeCell ref="K20:L20"/>
    <mergeCell ref="D17:E17"/>
    <mergeCell ref="F17:G17"/>
    <mergeCell ref="H17:J17"/>
    <mergeCell ref="K17:L17"/>
    <mergeCell ref="D18:E18"/>
    <mergeCell ref="F18:G18"/>
    <mergeCell ref="H18:J18"/>
    <mergeCell ref="K18:L18"/>
    <mergeCell ref="D15:E15"/>
    <mergeCell ref="F15:G15"/>
    <mergeCell ref="H15:J15"/>
    <mergeCell ref="K15:L15"/>
    <mergeCell ref="D16:E16"/>
    <mergeCell ref="F16:G16"/>
    <mergeCell ref="H16:J16"/>
    <mergeCell ref="K16:L16"/>
    <mergeCell ref="D13:E13"/>
    <mergeCell ref="F13:G13"/>
    <mergeCell ref="H13:J13"/>
    <mergeCell ref="K13:L13"/>
    <mergeCell ref="D14:E14"/>
    <mergeCell ref="F14:G14"/>
    <mergeCell ref="H14:J14"/>
    <mergeCell ref="K14:L14"/>
    <mergeCell ref="D11:E11"/>
    <mergeCell ref="F11:G11"/>
    <mergeCell ref="H11:J11"/>
    <mergeCell ref="K11:L11"/>
    <mergeCell ref="D12:E12"/>
    <mergeCell ref="F12:G12"/>
    <mergeCell ref="H12:J12"/>
    <mergeCell ref="K12:L12"/>
    <mergeCell ref="D9:E9"/>
    <mergeCell ref="F9:G9"/>
    <mergeCell ref="H9:J9"/>
    <mergeCell ref="K9:L9"/>
    <mergeCell ref="D10:E10"/>
    <mergeCell ref="F10:G10"/>
    <mergeCell ref="H10:J10"/>
    <mergeCell ref="K10:L10"/>
    <mergeCell ref="D7:E7"/>
    <mergeCell ref="F7:G7"/>
    <mergeCell ref="H7:J7"/>
    <mergeCell ref="K7:L7"/>
    <mergeCell ref="D8:E8"/>
    <mergeCell ref="F8:G8"/>
    <mergeCell ref="H8:J8"/>
    <mergeCell ref="K8:L8"/>
    <mergeCell ref="D5:E5"/>
    <mergeCell ref="H5:J5"/>
    <mergeCell ref="K5:L5"/>
    <mergeCell ref="D6:E6"/>
    <mergeCell ref="F6:G6"/>
    <mergeCell ref="H6:J6"/>
    <mergeCell ref="K6:L6"/>
    <mergeCell ref="K3:L4"/>
    <mergeCell ref="A3:A4"/>
    <mergeCell ref="B3:C3"/>
    <mergeCell ref="D3:E4"/>
    <mergeCell ref="F3:G4"/>
    <mergeCell ref="H3:J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58"/>
  <sheetViews>
    <sheetView topLeftCell="A34" workbookViewId="0">
      <selection activeCell="G54" sqref="G54"/>
    </sheetView>
  </sheetViews>
  <sheetFormatPr defaultRowHeight="15" x14ac:dyDescent="0.25"/>
  <cols>
    <col min="1" max="1" width="6.7109375" customWidth="1"/>
    <col min="2" max="2" width="25.7109375" customWidth="1"/>
    <col min="3" max="3" width="20.7109375" customWidth="1"/>
    <col min="4" max="5" width="15.7109375" customWidth="1"/>
    <col min="6" max="6" width="35.7109375" customWidth="1"/>
    <col min="7" max="9" width="15.7109375" customWidth="1"/>
    <col min="10" max="10" width="35.7109375" customWidth="1"/>
    <col min="11" max="11" width="10.7109375" customWidth="1"/>
    <col min="12" max="12" width="20.85546875" customWidth="1"/>
  </cols>
  <sheetData>
    <row r="1" spans="1:12" ht="27" x14ac:dyDescent="0.25">
      <c r="D1" s="225" t="s">
        <v>127</v>
      </c>
      <c r="E1" s="225"/>
      <c r="F1" s="225"/>
      <c r="G1" s="72"/>
      <c r="H1" s="61"/>
      <c r="I1" s="61"/>
      <c r="J1" s="61"/>
    </row>
    <row r="2" spans="1:12" ht="18.75" customHeight="1" x14ac:dyDescent="0.3">
      <c r="D2" s="166" t="s">
        <v>340</v>
      </c>
      <c r="E2" s="166"/>
      <c r="F2" s="166"/>
      <c r="G2" s="58"/>
      <c r="H2" s="58"/>
      <c r="I2" s="58"/>
      <c r="K2" s="60"/>
      <c r="L2" s="69"/>
    </row>
    <row r="3" spans="1:12" ht="18.75" customHeight="1" x14ac:dyDescent="0.3">
      <c r="J3" s="56"/>
      <c r="K3" s="88"/>
      <c r="L3" s="89"/>
    </row>
    <row r="4" spans="1:12" ht="18.75" customHeight="1" thickBot="1" x14ac:dyDescent="0.35">
      <c r="A4" s="55" t="s">
        <v>339</v>
      </c>
      <c r="C4" s="55"/>
      <c r="D4" s="55"/>
      <c r="E4" s="55"/>
      <c r="F4" s="55"/>
      <c r="J4" s="60"/>
      <c r="K4" s="60"/>
      <c r="L4" s="69"/>
    </row>
    <row r="5" spans="1:12" ht="30" customHeight="1" x14ac:dyDescent="0.25">
      <c r="A5" s="174" t="s">
        <v>196</v>
      </c>
      <c r="B5" s="164" t="s">
        <v>0</v>
      </c>
      <c r="C5" s="164" t="s">
        <v>33</v>
      </c>
      <c r="D5" s="164" t="s">
        <v>612</v>
      </c>
      <c r="E5" s="164"/>
      <c r="F5" s="164" t="s">
        <v>338</v>
      </c>
      <c r="G5" s="164" t="s">
        <v>194</v>
      </c>
      <c r="H5" s="164" t="s">
        <v>25</v>
      </c>
      <c r="I5" s="164" t="s">
        <v>27</v>
      </c>
      <c r="J5" s="169" t="s">
        <v>192</v>
      </c>
    </row>
    <row r="6" spans="1:12" ht="30" customHeight="1" x14ac:dyDescent="0.25">
      <c r="A6" s="175"/>
      <c r="B6" s="168"/>
      <c r="C6" s="168"/>
      <c r="D6" s="85" t="s">
        <v>590</v>
      </c>
      <c r="E6" s="85" t="s">
        <v>589</v>
      </c>
      <c r="F6" s="168"/>
      <c r="G6" s="168"/>
      <c r="H6" s="168"/>
      <c r="I6" s="168"/>
      <c r="J6" s="170"/>
    </row>
    <row r="7" spans="1:12" ht="15" customHeight="1" x14ac:dyDescent="0.25">
      <c r="A7" s="86">
        <v>1</v>
      </c>
      <c r="B7" s="85">
        <f t="shared" ref="B7:J7" si="0">A7+1</f>
        <v>2</v>
      </c>
      <c r="C7" s="85">
        <f t="shared" si="0"/>
        <v>3</v>
      </c>
      <c r="D7" s="85">
        <f t="shared" si="0"/>
        <v>4</v>
      </c>
      <c r="E7" s="85">
        <f t="shared" si="0"/>
        <v>5</v>
      </c>
      <c r="F7" s="85">
        <f t="shared" si="0"/>
        <v>6</v>
      </c>
      <c r="G7" s="85">
        <f t="shared" si="0"/>
        <v>7</v>
      </c>
      <c r="H7" s="85">
        <f t="shared" si="0"/>
        <v>8</v>
      </c>
      <c r="I7" s="85">
        <f t="shared" si="0"/>
        <v>9</v>
      </c>
      <c r="J7" s="87">
        <f t="shared" si="0"/>
        <v>10</v>
      </c>
    </row>
    <row r="8" spans="1:12" ht="15" customHeight="1" x14ac:dyDescent="0.25">
      <c r="A8" s="47">
        <v>1</v>
      </c>
      <c r="B8" s="48" t="s">
        <v>337</v>
      </c>
      <c r="C8" s="27">
        <v>515220</v>
      </c>
      <c r="D8" s="5">
        <v>7.5</v>
      </c>
      <c r="E8" s="5">
        <f t="shared" ref="E8:E48" si="1">D8*0.8</f>
        <v>6</v>
      </c>
      <c r="F8" s="5" t="s">
        <v>336</v>
      </c>
      <c r="G8" s="5">
        <v>1.8</v>
      </c>
      <c r="H8" s="5">
        <v>400</v>
      </c>
      <c r="I8" s="5">
        <v>66</v>
      </c>
      <c r="J8" s="18" t="s">
        <v>335</v>
      </c>
    </row>
    <row r="9" spans="1:12" ht="15" customHeight="1" x14ac:dyDescent="0.25">
      <c r="A9" s="47">
        <f t="shared" ref="A9:A48" si="2">A8+1</f>
        <v>2</v>
      </c>
      <c r="B9" s="48" t="s">
        <v>334</v>
      </c>
      <c r="C9" s="27">
        <v>569530</v>
      </c>
      <c r="D9" s="5">
        <v>12</v>
      </c>
      <c r="E9" s="5">
        <f t="shared" si="1"/>
        <v>9.6000000000000014</v>
      </c>
      <c r="F9" s="5" t="s">
        <v>333</v>
      </c>
      <c r="G9" s="5">
        <v>2.7</v>
      </c>
      <c r="H9" s="5">
        <v>500</v>
      </c>
      <c r="I9" s="5">
        <v>66</v>
      </c>
      <c r="J9" s="18" t="s">
        <v>330</v>
      </c>
    </row>
    <row r="10" spans="1:12" ht="15" customHeight="1" x14ac:dyDescent="0.25">
      <c r="A10" s="47">
        <f t="shared" si="2"/>
        <v>3</v>
      </c>
      <c r="B10" s="48" t="s">
        <v>332</v>
      </c>
      <c r="C10" s="27">
        <v>572690</v>
      </c>
      <c r="D10" s="5">
        <v>14</v>
      </c>
      <c r="E10" s="5">
        <f t="shared" si="1"/>
        <v>11.200000000000001</v>
      </c>
      <c r="F10" s="5" t="s">
        <v>331</v>
      </c>
      <c r="G10" s="5">
        <v>3.3</v>
      </c>
      <c r="H10" s="5">
        <v>500</v>
      </c>
      <c r="I10" s="5">
        <v>66</v>
      </c>
      <c r="J10" s="18" t="s">
        <v>330</v>
      </c>
    </row>
    <row r="11" spans="1:12" ht="15" customHeight="1" x14ac:dyDescent="0.25">
      <c r="A11" s="47">
        <f t="shared" si="2"/>
        <v>4</v>
      </c>
      <c r="B11" s="48" t="s">
        <v>329</v>
      </c>
      <c r="C11" s="27">
        <v>630440</v>
      </c>
      <c r="D11" s="5">
        <v>17.5</v>
      </c>
      <c r="E11" s="5">
        <f t="shared" si="1"/>
        <v>14</v>
      </c>
      <c r="F11" s="5" t="s">
        <v>327</v>
      </c>
      <c r="G11" s="5">
        <v>4.0999999999999996</v>
      </c>
      <c r="H11" s="5">
        <v>600</v>
      </c>
      <c r="I11" s="5">
        <v>66</v>
      </c>
      <c r="J11" s="18" t="s">
        <v>326</v>
      </c>
    </row>
    <row r="12" spans="1:12" ht="15" customHeight="1" x14ac:dyDescent="0.25">
      <c r="A12" s="47">
        <f t="shared" si="2"/>
        <v>5</v>
      </c>
      <c r="B12" s="48" t="s">
        <v>328</v>
      </c>
      <c r="C12" s="27">
        <v>633880</v>
      </c>
      <c r="D12" s="5">
        <v>20</v>
      </c>
      <c r="E12" s="5">
        <f t="shared" si="1"/>
        <v>16</v>
      </c>
      <c r="F12" s="5" t="s">
        <v>327</v>
      </c>
      <c r="G12" s="5">
        <v>4.0999999999999996</v>
      </c>
      <c r="H12" s="5">
        <v>600</v>
      </c>
      <c r="I12" s="5">
        <v>66</v>
      </c>
      <c r="J12" s="18" t="s">
        <v>326</v>
      </c>
    </row>
    <row r="13" spans="1:12" ht="15" customHeight="1" x14ac:dyDescent="0.25">
      <c r="A13" s="47">
        <f t="shared" si="2"/>
        <v>6</v>
      </c>
      <c r="B13" s="48" t="s">
        <v>325</v>
      </c>
      <c r="C13" s="27">
        <v>742090</v>
      </c>
      <c r="D13" s="5">
        <v>25</v>
      </c>
      <c r="E13" s="5">
        <f t="shared" si="1"/>
        <v>20</v>
      </c>
      <c r="F13" s="5" t="s">
        <v>322</v>
      </c>
      <c r="G13" s="5">
        <v>5.5</v>
      </c>
      <c r="H13" s="5">
        <v>800</v>
      </c>
      <c r="I13" s="5">
        <v>90</v>
      </c>
      <c r="J13" s="18" t="s">
        <v>321</v>
      </c>
    </row>
    <row r="14" spans="1:12" ht="15" customHeight="1" x14ac:dyDescent="0.25">
      <c r="A14" s="47">
        <f t="shared" si="2"/>
        <v>7</v>
      </c>
      <c r="B14" s="48" t="s">
        <v>324</v>
      </c>
      <c r="C14" s="27">
        <v>749100</v>
      </c>
      <c r="D14" s="5">
        <v>27.5</v>
      </c>
      <c r="E14" s="5">
        <f t="shared" si="1"/>
        <v>22</v>
      </c>
      <c r="F14" s="5" t="s">
        <v>322</v>
      </c>
      <c r="G14" s="5">
        <v>5.5</v>
      </c>
      <c r="H14" s="5">
        <v>800</v>
      </c>
      <c r="I14" s="5">
        <v>90</v>
      </c>
      <c r="J14" s="18" t="s">
        <v>321</v>
      </c>
    </row>
    <row r="15" spans="1:12" ht="15" customHeight="1" x14ac:dyDescent="0.25">
      <c r="A15" s="47">
        <f t="shared" si="2"/>
        <v>8</v>
      </c>
      <c r="B15" s="48" t="s">
        <v>323</v>
      </c>
      <c r="C15" s="27">
        <v>755020</v>
      </c>
      <c r="D15" s="5">
        <v>30</v>
      </c>
      <c r="E15" s="5">
        <f t="shared" si="1"/>
        <v>24</v>
      </c>
      <c r="F15" s="5" t="s">
        <v>322</v>
      </c>
      <c r="G15" s="5">
        <v>5.5</v>
      </c>
      <c r="H15" s="5">
        <v>800</v>
      </c>
      <c r="I15" s="5">
        <v>90</v>
      </c>
      <c r="J15" s="18" t="s">
        <v>321</v>
      </c>
    </row>
    <row r="16" spans="1:12" ht="15" customHeight="1" x14ac:dyDescent="0.25">
      <c r="A16" s="47">
        <f t="shared" si="2"/>
        <v>9</v>
      </c>
      <c r="B16" s="48" t="s">
        <v>320</v>
      </c>
      <c r="C16" s="27">
        <v>830370</v>
      </c>
      <c r="D16" s="5">
        <v>40</v>
      </c>
      <c r="E16" s="5">
        <f t="shared" si="1"/>
        <v>32</v>
      </c>
      <c r="F16" s="5" t="s">
        <v>317</v>
      </c>
      <c r="G16" s="5">
        <v>7.3</v>
      </c>
      <c r="H16" s="5">
        <v>1000</v>
      </c>
      <c r="I16" s="5">
        <v>130</v>
      </c>
      <c r="J16" s="18" t="s">
        <v>314</v>
      </c>
    </row>
    <row r="17" spans="1:10" ht="15" customHeight="1" x14ac:dyDescent="0.25">
      <c r="A17" s="47">
        <f t="shared" si="2"/>
        <v>10</v>
      </c>
      <c r="B17" s="48" t="s">
        <v>319</v>
      </c>
      <c r="C17" s="27">
        <v>843150</v>
      </c>
      <c r="D17" s="5">
        <v>42.5</v>
      </c>
      <c r="E17" s="5">
        <f t="shared" si="1"/>
        <v>34</v>
      </c>
      <c r="F17" s="5" t="s">
        <v>317</v>
      </c>
      <c r="G17" s="5">
        <v>7.3</v>
      </c>
      <c r="H17" s="5">
        <v>1000</v>
      </c>
      <c r="I17" s="5">
        <v>130</v>
      </c>
      <c r="J17" s="18" t="s">
        <v>314</v>
      </c>
    </row>
    <row r="18" spans="1:10" ht="15" customHeight="1" x14ac:dyDescent="0.25">
      <c r="A18" s="47">
        <f t="shared" si="2"/>
        <v>11</v>
      </c>
      <c r="B18" s="48" t="s">
        <v>318</v>
      </c>
      <c r="C18" s="27">
        <v>852780</v>
      </c>
      <c r="D18" s="5">
        <v>45</v>
      </c>
      <c r="E18" s="5">
        <f t="shared" si="1"/>
        <v>36</v>
      </c>
      <c r="F18" s="5" t="s">
        <v>317</v>
      </c>
      <c r="G18" s="5">
        <v>7.3</v>
      </c>
      <c r="H18" s="5">
        <v>1000</v>
      </c>
      <c r="I18" s="5">
        <v>130</v>
      </c>
      <c r="J18" s="18" t="s">
        <v>314</v>
      </c>
    </row>
    <row r="19" spans="1:10" ht="15" customHeight="1" x14ac:dyDescent="0.25">
      <c r="A19" s="47">
        <f t="shared" si="2"/>
        <v>12</v>
      </c>
      <c r="B19" s="48" t="s">
        <v>316</v>
      </c>
      <c r="C19" s="27">
        <v>947520</v>
      </c>
      <c r="D19" s="5">
        <v>60</v>
      </c>
      <c r="E19" s="5">
        <f t="shared" si="1"/>
        <v>48</v>
      </c>
      <c r="F19" s="5" t="s">
        <v>315</v>
      </c>
      <c r="G19" s="5">
        <v>10.7</v>
      </c>
      <c r="H19" s="5">
        <v>1000</v>
      </c>
      <c r="I19" s="5">
        <v>130</v>
      </c>
      <c r="J19" s="18" t="s">
        <v>314</v>
      </c>
    </row>
    <row r="20" spans="1:10" ht="15" customHeight="1" x14ac:dyDescent="0.25">
      <c r="A20" s="47">
        <f t="shared" si="2"/>
        <v>13</v>
      </c>
      <c r="B20" s="48" t="s">
        <v>313</v>
      </c>
      <c r="C20" s="27">
        <v>972130</v>
      </c>
      <c r="D20" s="5">
        <v>65</v>
      </c>
      <c r="E20" s="5">
        <f t="shared" si="1"/>
        <v>52</v>
      </c>
      <c r="F20" s="5" t="s">
        <v>312</v>
      </c>
      <c r="G20" s="5">
        <v>11.1</v>
      </c>
      <c r="H20" s="5">
        <v>1100</v>
      </c>
      <c r="I20" s="5">
        <v>200</v>
      </c>
      <c r="J20" s="18" t="s">
        <v>309</v>
      </c>
    </row>
    <row r="21" spans="1:10" ht="15" customHeight="1" x14ac:dyDescent="0.25">
      <c r="A21" s="47">
        <f t="shared" si="2"/>
        <v>14</v>
      </c>
      <c r="B21" s="48" t="s">
        <v>311</v>
      </c>
      <c r="C21" s="27">
        <v>1048720</v>
      </c>
      <c r="D21" s="5">
        <v>80</v>
      </c>
      <c r="E21" s="5">
        <f t="shared" si="1"/>
        <v>64</v>
      </c>
      <c r="F21" s="5" t="s">
        <v>310</v>
      </c>
      <c r="G21" s="5">
        <v>14</v>
      </c>
      <c r="H21" s="5">
        <v>1100</v>
      </c>
      <c r="I21" s="5">
        <v>200</v>
      </c>
      <c r="J21" s="18" t="s">
        <v>309</v>
      </c>
    </row>
    <row r="22" spans="1:10" ht="15" customHeight="1" x14ac:dyDescent="0.25">
      <c r="A22" s="47">
        <f t="shared" si="2"/>
        <v>15</v>
      </c>
      <c r="B22" s="48" t="s">
        <v>308</v>
      </c>
      <c r="C22" s="27">
        <v>1208770</v>
      </c>
      <c r="D22" s="5">
        <v>100</v>
      </c>
      <c r="E22" s="5">
        <f t="shared" si="1"/>
        <v>80</v>
      </c>
      <c r="F22" s="5" t="s">
        <v>307</v>
      </c>
      <c r="G22" s="5">
        <v>17.5</v>
      </c>
      <c r="H22" s="5">
        <v>1150</v>
      </c>
      <c r="I22" s="5">
        <v>200</v>
      </c>
      <c r="J22" s="18" t="s">
        <v>306</v>
      </c>
    </row>
    <row r="23" spans="1:10" ht="15" customHeight="1" x14ac:dyDescent="0.25">
      <c r="A23" s="47">
        <f t="shared" si="2"/>
        <v>16</v>
      </c>
      <c r="B23" s="48" t="s">
        <v>305</v>
      </c>
      <c r="C23" s="27">
        <v>1549900</v>
      </c>
      <c r="D23" s="5">
        <v>135</v>
      </c>
      <c r="E23" s="5">
        <f t="shared" si="1"/>
        <v>108</v>
      </c>
      <c r="F23" s="5" t="s">
        <v>304</v>
      </c>
      <c r="G23" s="5">
        <v>22.7</v>
      </c>
      <c r="H23" s="5">
        <v>1550</v>
      </c>
      <c r="I23" s="5">
        <v>397</v>
      </c>
      <c r="J23" s="18" t="s">
        <v>303</v>
      </c>
    </row>
    <row r="24" spans="1:10" ht="15" customHeight="1" x14ac:dyDescent="0.25">
      <c r="A24" s="47">
        <f t="shared" si="2"/>
        <v>17</v>
      </c>
      <c r="B24" s="48" t="s">
        <v>302</v>
      </c>
      <c r="C24" s="27">
        <v>1738830</v>
      </c>
      <c r="D24" s="5">
        <v>150</v>
      </c>
      <c r="E24" s="5">
        <f t="shared" si="1"/>
        <v>120</v>
      </c>
      <c r="F24" s="5" t="s">
        <v>301</v>
      </c>
      <c r="G24" s="5">
        <v>24.3</v>
      </c>
      <c r="H24" s="5">
        <v>1650</v>
      </c>
      <c r="I24" s="5">
        <v>397</v>
      </c>
      <c r="J24" s="18" t="s">
        <v>300</v>
      </c>
    </row>
    <row r="25" spans="1:10" ht="15" customHeight="1" x14ac:dyDescent="0.25">
      <c r="A25" s="47">
        <f t="shared" si="2"/>
        <v>18</v>
      </c>
      <c r="B25" s="48" t="s">
        <v>299</v>
      </c>
      <c r="C25" s="27">
        <v>1927200</v>
      </c>
      <c r="D25" s="5">
        <v>180</v>
      </c>
      <c r="E25" s="5">
        <f t="shared" si="1"/>
        <v>144</v>
      </c>
      <c r="F25" s="5" t="s">
        <v>298</v>
      </c>
      <c r="G25" s="5">
        <v>30.6</v>
      </c>
      <c r="H25" s="5">
        <v>1700</v>
      </c>
      <c r="I25" s="5">
        <v>397</v>
      </c>
      <c r="J25" s="18" t="s">
        <v>295</v>
      </c>
    </row>
    <row r="26" spans="1:10" ht="15" customHeight="1" x14ac:dyDescent="0.25">
      <c r="A26" s="47">
        <f t="shared" si="2"/>
        <v>19</v>
      </c>
      <c r="B26" s="48" t="s">
        <v>297</v>
      </c>
      <c r="C26" s="27">
        <v>2140320</v>
      </c>
      <c r="D26" s="5">
        <v>200</v>
      </c>
      <c r="E26" s="5">
        <f t="shared" si="1"/>
        <v>160</v>
      </c>
      <c r="F26" s="5" t="s">
        <v>296</v>
      </c>
      <c r="G26" s="5">
        <v>34.1</v>
      </c>
      <c r="H26" s="5">
        <v>1745</v>
      </c>
      <c r="I26" s="5">
        <v>533</v>
      </c>
      <c r="J26" s="18" t="s">
        <v>295</v>
      </c>
    </row>
    <row r="27" spans="1:10" ht="15" customHeight="1" x14ac:dyDescent="0.25">
      <c r="A27" s="47">
        <f t="shared" si="2"/>
        <v>20</v>
      </c>
      <c r="B27" s="48" t="s">
        <v>294</v>
      </c>
      <c r="C27" s="27">
        <v>2691970</v>
      </c>
      <c r="D27" s="5">
        <v>230</v>
      </c>
      <c r="E27" s="5">
        <f t="shared" si="1"/>
        <v>184</v>
      </c>
      <c r="F27" s="5" t="s">
        <v>293</v>
      </c>
      <c r="G27" s="5">
        <v>36.200000000000003</v>
      </c>
      <c r="H27" s="5">
        <v>2250</v>
      </c>
      <c r="I27" s="5">
        <v>609</v>
      </c>
      <c r="J27" s="18" t="s">
        <v>292</v>
      </c>
    </row>
    <row r="28" spans="1:10" ht="15" customHeight="1" x14ac:dyDescent="0.25">
      <c r="A28" s="47">
        <f t="shared" si="2"/>
        <v>21</v>
      </c>
      <c r="B28" s="48" t="s">
        <v>291</v>
      </c>
      <c r="C28" s="27">
        <v>2724280</v>
      </c>
      <c r="D28" s="5">
        <v>250</v>
      </c>
      <c r="E28" s="5">
        <f t="shared" si="1"/>
        <v>200</v>
      </c>
      <c r="F28" s="5" t="s">
        <v>290</v>
      </c>
      <c r="G28" s="5">
        <v>40.1</v>
      </c>
      <c r="H28" s="5">
        <v>2250</v>
      </c>
      <c r="I28" s="5">
        <v>609</v>
      </c>
      <c r="J28" s="18" t="s">
        <v>289</v>
      </c>
    </row>
    <row r="29" spans="1:10" ht="15" customHeight="1" x14ac:dyDescent="0.25">
      <c r="A29" s="47">
        <f t="shared" si="2"/>
        <v>22</v>
      </c>
      <c r="B29" s="48" t="s">
        <v>288</v>
      </c>
      <c r="C29" s="27">
        <v>3538420</v>
      </c>
      <c r="D29" s="5">
        <v>300</v>
      </c>
      <c r="E29" s="5">
        <f t="shared" si="1"/>
        <v>240</v>
      </c>
      <c r="F29" s="5" t="s">
        <v>287</v>
      </c>
      <c r="G29" s="5">
        <v>46.7</v>
      </c>
      <c r="H29" s="5">
        <v>2500</v>
      </c>
      <c r="I29" s="5">
        <v>638</v>
      </c>
      <c r="J29" s="18" t="s">
        <v>286</v>
      </c>
    </row>
    <row r="30" spans="1:10" ht="15" customHeight="1" x14ac:dyDescent="0.25">
      <c r="A30" s="47">
        <f t="shared" si="2"/>
        <v>23</v>
      </c>
      <c r="B30" s="48" t="s">
        <v>285</v>
      </c>
      <c r="C30" s="27">
        <v>3852470</v>
      </c>
      <c r="D30" s="5">
        <v>350</v>
      </c>
      <c r="E30" s="5">
        <f t="shared" si="1"/>
        <v>280</v>
      </c>
      <c r="F30" s="5" t="s">
        <v>284</v>
      </c>
      <c r="G30" s="5">
        <v>57.2</v>
      </c>
      <c r="H30" s="5">
        <v>3700</v>
      </c>
      <c r="I30" s="5">
        <v>760</v>
      </c>
      <c r="J30" s="18" t="s">
        <v>281</v>
      </c>
    </row>
    <row r="31" spans="1:10" ht="15" customHeight="1" x14ac:dyDescent="0.25">
      <c r="A31" s="47">
        <f t="shared" si="2"/>
        <v>24</v>
      </c>
      <c r="B31" s="48" t="s">
        <v>283</v>
      </c>
      <c r="C31" s="27">
        <v>4234290</v>
      </c>
      <c r="D31" s="5">
        <v>400</v>
      </c>
      <c r="E31" s="5">
        <f t="shared" si="1"/>
        <v>320</v>
      </c>
      <c r="F31" s="5" t="s">
        <v>282</v>
      </c>
      <c r="G31" s="5">
        <v>65.099999999999994</v>
      </c>
      <c r="H31" s="5">
        <v>3700</v>
      </c>
      <c r="I31" s="5">
        <v>760</v>
      </c>
      <c r="J31" s="18" t="s">
        <v>281</v>
      </c>
    </row>
    <row r="32" spans="1:10" ht="15" customHeight="1" x14ac:dyDescent="0.25">
      <c r="A32" s="47">
        <f t="shared" si="2"/>
        <v>25</v>
      </c>
      <c r="B32" s="48" t="s">
        <v>280</v>
      </c>
      <c r="C32" s="27">
        <v>4722000</v>
      </c>
      <c r="D32" s="5">
        <v>450</v>
      </c>
      <c r="E32" s="5">
        <f t="shared" si="1"/>
        <v>360</v>
      </c>
      <c r="F32" s="5" t="s">
        <v>279</v>
      </c>
      <c r="G32" s="5">
        <v>71.8</v>
      </c>
      <c r="H32" s="5">
        <v>3900</v>
      </c>
      <c r="I32" s="5">
        <v>1106</v>
      </c>
      <c r="J32" s="18" t="s">
        <v>276</v>
      </c>
    </row>
    <row r="33" spans="1:10" ht="15" customHeight="1" x14ac:dyDescent="0.25">
      <c r="A33" s="47">
        <f t="shared" si="2"/>
        <v>26</v>
      </c>
      <c r="B33" s="48" t="s">
        <v>278</v>
      </c>
      <c r="C33" s="27">
        <v>5015020</v>
      </c>
      <c r="D33" s="5">
        <v>500</v>
      </c>
      <c r="E33" s="5">
        <f t="shared" si="1"/>
        <v>400</v>
      </c>
      <c r="F33" s="5" t="s">
        <v>277</v>
      </c>
      <c r="G33" s="5">
        <v>79.3</v>
      </c>
      <c r="H33" s="5">
        <v>3900</v>
      </c>
      <c r="I33" s="5">
        <v>1106</v>
      </c>
      <c r="J33" s="18" t="s">
        <v>276</v>
      </c>
    </row>
    <row r="34" spans="1:10" ht="15" customHeight="1" x14ac:dyDescent="0.25">
      <c r="A34" s="47">
        <f t="shared" si="2"/>
        <v>27</v>
      </c>
      <c r="B34" s="48" t="s">
        <v>275</v>
      </c>
      <c r="C34" s="27">
        <v>6249340</v>
      </c>
      <c r="D34" s="5">
        <v>600</v>
      </c>
      <c r="E34" s="5">
        <f t="shared" si="1"/>
        <v>480</v>
      </c>
      <c r="F34" s="5" t="s">
        <v>274</v>
      </c>
      <c r="G34" s="5">
        <v>93.8</v>
      </c>
      <c r="H34" s="5">
        <v>4700</v>
      </c>
      <c r="I34" s="5">
        <v>1539</v>
      </c>
      <c r="J34" s="18" t="s">
        <v>271</v>
      </c>
    </row>
    <row r="35" spans="1:10" ht="15" customHeight="1" x14ac:dyDescent="0.25">
      <c r="A35" s="47">
        <f t="shared" si="2"/>
        <v>28</v>
      </c>
      <c r="B35" s="48" t="s">
        <v>273</v>
      </c>
      <c r="C35" s="27">
        <v>6730870</v>
      </c>
      <c r="D35" s="5">
        <v>650</v>
      </c>
      <c r="E35" s="5">
        <f t="shared" si="1"/>
        <v>520</v>
      </c>
      <c r="F35" s="5" t="s">
        <v>272</v>
      </c>
      <c r="G35" s="5">
        <v>100.8</v>
      </c>
      <c r="H35" s="5">
        <v>4700</v>
      </c>
      <c r="I35" s="5">
        <v>1539</v>
      </c>
      <c r="J35" s="18" t="s">
        <v>271</v>
      </c>
    </row>
    <row r="36" spans="1:10" ht="15" customHeight="1" x14ac:dyDescent="0.25">
      <c r="A36" s="47">
        <f t="shared" si="2"/>
        <v>29</v>
      </c>
      <c r="B36" s="48" t="s">
        <v>270</v>
      </c>
      <c r="C36" s="27">
        <v>9080590</v>
      </c>
      <c r="D36" s="5">
        <v>745</v>
      </c>
      <c r="E36" s="5">
        <f t="shared" si="1"/>
        <v>596</v>
      </c>
      <c r="F36" s="5" t="s">
        <v>269</v>
      </c>
      <c r="G36" s="5">
        <v>127</v>
      </c>
      <c r="H36" s="5">
        <v>6350</v>
      </c>
      <c r="I36" s="5">
        <v>1770</v>
      </c>
      <c r="J36" s="18" t="s">
        <v>266</v>
      </c>
    </row>
    <row r="37" spans="1:10" ht="15" customHeight="1" x14ac:dyDescent="0.25">
      <c r="A37" s="47">
        <f t="shared" si="2"/>
        <v>30</v>
      </c>
      <c r="B37" s="48" t="s">
        <v>268</v>
      </c>
      <c r="C37" s="27">
        <v>9330430</v>
      </c>
      <c r="D37" s="5">
        <v>800</v>
      </c>
      <c r="E37" s="5">
        <f t="shared" si="1"/>
        <v>640</v>
      </c>
      <c r="F37" s="5" t="s">
        <v>267</v>
      </c>
      <c r="G37" s="5">
        <v>134</v>
      </c>
      <c r="H37" s="5">
        <v>6350</v>
      </c>
      <c r="I37" s="5">
        <v>1770</v>
      </c>
      <c r="J37" s="18" t="s">
        <v>266</v>
      </c>
    </row>
    <row r="38" spans="1:10" ht="15" customHeight="1" x14ac:dyDescent="0.25">
      <c r="A38" s="47">
        <f t="shared" si="2"/>
        <v>31</v>
      </c>
      <c r="B38" s="48" t="s">
        <v>265</v>
      </c>
      <c r="C38" s="27">
        <v>12182150</v>
      </c>
      <c r="D38" s="5">
        <v>910</v>
      </c>
      <c r="E38" s="5">
        <f t="shared" si="1"/>
        <v>728</v>
      </c>
      <c r="F38" s="5" t="s">
        <v>264</v>
      </c>
      <c r="G38" s="5">
        <v>146</v>
      </c>
      <c r="H38" s="5">
        <v>7500</v>
      </c>
      <c r="I38" s="5" t="s">
        <v>236</v>
      </c>
      <c r="J38" s="18" t="s">
        <v>260</v>
      </c>
    </row>
    <row r="39" spans="1:10" ht="15" customHeight="1" x14ac:dyDescent="0.25">
      <c r="A39" s="47">
        <f t="shared" si="2"/>
        <v>32</v>
      </c>
      <c r="B39" s="48" t="s">
        <v>263</v>
      </c>
      <c r="C39" s="27">
        <v>12241690</v>
      </c>
      <c r="D39" s="5">
        <v>1000</v>
      </c>
      <c r="E39" s="5">
        <f t="shared" si="1"/>
        <v>800</v>
      </c>
      <c r="F39" s="5" t="s">
        <v>261</v>
      </c>
      <c r="G39" s="5">
        <v>164</v>
      </c>
      <c r="H39" s="5">
        <v>7500</v>
      </c>
      <c r="I39" s="5" t="s">
        <v>236</v>
      </c>
      <c r="J39" s="18" t="s">
        <v>260</v>
      </c>
    </row>
    <row r="40" spans="1:10" ht="15" customHeight="1" x14ac:dyDescent="0.25">
      <c r="A40" s="47">
        <f t="shared" si="2"/>
        <v>33</v>
      </c>
      <c r="B40" s="48" t="s">
        <v>262</v>
      </c>
      <c r="C40" s="27">
        <v>12146540</v>
      </c>
      <c r="D40" s="5">
        <v>1025</v>
      </c>
      <c r="E40" s="5">
        <f t="shared" si="1"/>
        <v>820</v>
      </c>
      <c r="F40" s="5" t="s">
        <v>261</v>
      </c>
      <c r="G40" s="5">
        <v>164</v>
      </c>
      <c r="H40" s="5">
        <v>7500</v>
      </c>
      <c r="I40" s="5" t="s">
        <v>236</v>
      </c>
      <c r="J40" s="18" t="s">
        <v>260</v>
      </c>
    </row>
    <row r="41" spans="1:10" ht="15" customHeight="1" x14ac:dyDescent="0.25">
      <c r="A41" s="47">
        <f t="shared" si="2"/>
        <v>34</v>
      </c>
      <c r="B41" s="48" t="s">
        <v>259</v>
      </c>
      <c r="C41" s="27">
        <v>15606440</v>
      </c>
      <c r="D41" s="5">
        <v>1120</v>
      </c>
      <c r="E41" s="5">
        <f t="shared" si="1"/>
        <v>896</v>
      </c>
      <c r="F41" s="5" t="s">
        <v>258</v>
      </c>
      <c r="G41" s="5">
        <v>188</v>
      </c>
      <c r="H41" s="5">
        <v>7600</v>
      </c>
      <c r="I41" s="5" t="s">
        <v>236</v>
      </c>
      <c r="J41" s="18" t="s">
        <v>257</v>
      </c>
    </row>
    <row r="42" spans="1:10" ht="15" customHeight="1" x14ac:dyDescent="0.25">
      <c r="A42" s="47">
        <f t="shared" si="2"/>
        <v>35</v>
      </c>
      <c r="B42" s="48" t="s">
        <v>256</v>
      </c>
      <c r="C42" s="27">
        <v>17375640</v>
      </c>
      <c r="D42" s="5">
        <v>1250</v>
      </c>
      <c r="E42" s="5">
        <f t="shared" si="1"/>
        <v>1000</v>
      </c>
      <c r="F42" s="5" t="s">
        <v>255</v>
      </c>
      <c r="G42" s="5">
        <v>218</v>
      </c>
      <c r="H42" s="5">
        <v>8900</v>
      </c>
      <c r="I42" s="5" t="s">
        <v>236</v>
      </c>
      <c r="J42" s="18" t="s">
        <v>254</v>
      </c>
    </row>
    <row r="43" spans="1:10" ht="15" customHeight="1" x14ac:dyDescent="0.25">
      <c r="A43" s="47">
        <f t="shared" si="2"/>
        <v>36</v>
      </c>
      <c r="B43" s="48" t="s">
        <v>253</v>
      </c>
      <c r="C43" s="27">
        <v>18647640</v>
      </c>
      <c r="D43" s="5">
        <v>1360</v>
      </c>
      <c r="E43" s="5">
        <f t="shared" si="1"/>
        <v>1088</v>
      </c>
      <c r="F43" s="5" t="s">
        <v>252</v>
      </c>
      <c r="G43" s="5">
        <v>232</v>
      </c>
      <c r="H43" s="5">
        <v>9000</v>
      </c>
      <c r="I43" s="5" t="s">
        <v>236</v>
      </c>
      <c r="J43" s="18" t="s">
        <v>251</v>
      </c>
    </row>
    <row r="44" spans="1:10" ht="15" customHeight="1" x14ac:dyDescent="0.25">
      <c r="A44" s="47">
        <f t="shared" si="2"/>
        <v>37</v>
      </c>
      <c r="B44" s="48" t="s">
        <v>250</v>
      </c>
      <c r="C44" s="27">
        <v>19422320</v>
      </c>
      <c r="D44" s="5">
        <v>1500</v>
      </c>
      <c r="E44" s="5">
        <f t="shared" si="1"/>
        <v>1200</v>
      </c>
      <c r="F44" s="5" t="s">
        <v>249</v>
      </c>
      <c r="G44" s="5">
        <v>240</v>
      </c>
      <c r="H44" s="5">
        <v>10000</v>
      </c>
      <c r="I44" s="5" t="s">
        <v>236</v>
      </c>
      <c r="J44" s="18" t="s">
        <v>248</v>
      </c>
    </row>
    <row r="45" spans="1:10" ht="15" customHeight="1" x14ac:dyDescent="0.25">
      <c r="A45" s="47">
        <f t="shared" si="2"/>
        <v>38</v>
      </c>
      <c r="B45" s="48" t="s">
        <v>247</v>
      </c>
      <c r="C45" s="27">
        <v>21997390</v>
      </c>
      <c r="D45" s="5">
        <v>1700</v>
      </c>
      <c r="E45" s="5">
        <f t="shared" si="1"/>
        <v>1360</v>
      </c>
      <c r="F45" s="5" t="s">
        <v>246</v>
      </c>
      <c r="G45" s="5">
        <v>275</v>
      </c>
      <c r="H45" s="5">
        <v>10600</v>
      </c>
      <c r="I45" s="5" t="s">
        <v>236</v>
      </c>
      <c r="J45" s="18" t="s">
        <v>245</v>
      </c>
    </row>
    <row r="46" spans="1:10" ht="15" customHeight="1" x14ac:dyDescent="0.25">
      <c r="A46" s="47">
        <f t="shared" si="2"/>
        <v>39</v>
      </c>
      <c r="B46" s="48" t="s">
        <v>244</v>
      </c>
      <c r="C46" s="27">
        <v>28680950</v>
      </c>
      <c r="D46" s="5">
        <v>1860</v>
      </c>
      <c r="E46" s="5">
        <f t="shared" si="1"/>
        <v>1488</v>
      </c>
      <c r="F46" s="5" t="s">
        <v>243</v>
      </c>
      <c r="G46" s="5">
        <v>311</v>
      </c>
      <c r="H46" s="5">
        <v>13200</v>
      </c>
      <c r="I46" s="5" t="s">
        <v>236</v>
      </c>
      <c r="J46" s="18" t="s">
        <v>242</v>
      </c>
    </row>
    <row r="47" spans="1:10" ht="15" customHeight="1" x14ac:dyDescent="0.25">
      <c r="A47" s="47">
        <f t="shared" si="2"/>
        <v>40</v>
      </c>
      <c r="B47" s="48" t="s">
        <v>241</v>
      </c>
      <c r="C47" s="27">
        <v>29096200</v>
      </c>
      <c r="D47" s="5">
        <v>2000</v>
      </c>
      <c r="E47" s="5">
        <f t="shared" si="1"/>
        <v>1600</v>
      </c>
      <c r="F47" s="5" t="s">
        <v>240</v>
      </c>
      <c r="G47" s="5">
        <v>319</v>
      </c>
      <c r="H47" s="5">
        <v>13200</v>
      </c>
      <c r="I47" s="5" t="s">
        <v>236</v>
      </c>
      <c r="J47" s="18" t="s">
        <v>239</v>
      </c>
    </row>
    <row r="48" spans="1:10" ht="15" customHeight="1" thickBot="1" x14ac:dyDescent="0.3">
      <c r="A48" s="42">
        <f t="shared" si="2"/>
        <v>41</v>
      </c>
      <c r="B48" s="29" t="s">
        <v>238</v>
      </c>
      <c r="C48" s="28">
        <v>31796680</v>
      </c>
      <c r="D48" s="20">
        <v>2250</v>
      </c>
      <c r="E48" s="20">
        <f t="shared" si="1"/>
        <v>1800</v>
      </c>
      <c r="F48" s="20" t="s">
        <v>237</v>
      </c>
      <c r="G48" s="20">
        <v>349</v>
      </c>
      <c r="H48" s="20">
        <v>13200</v>
      </c>
      <c r="I48" s="20" t="s">
        <v>236</v>
      </c>
      <c r="J48" s="21" t="s">
        <v>235</v>
      </c>
    </row>
    <row r="49" spans="1:12" ht="15" customHeight="1" x14ac:dyDescent="0.3">
      <c r="B49" s="66"/>
      <c r="C49" s="66"/>
      <c r="D49" s="65"/>
      <c r="E49" s="66"/>
      <c r="F49" s="67"/>
      <c r="G49" s="65"/>
      <c r="H49" s="65"/>
      <c r="I49" s="65"/>
      <c r="J49" s="66"/>
      <c r="K49" s="66"/>
      <c r="L49" s="71"/>
    </row>
    <row r="50" spans="1:12" ht="15" customHeight="1" x14ac:dyDescent="0.3">
      <c r="A50" s="13" t="s">
        <v>234</v>
      </c>
      <c r="C50" s="66"/>
      <c r="D50" s="65"/>
      <c r="E50" s="66"/>
      <c r="F50" s="67"/>
      <c r="G50" s="65"/>
      <c r="H50" s="65"/>
      <c r="I50" s="65"/>
      <c r="J50" s="66"/>
      <c r="K50" s="66"/>
      <c r="L50" s="71"/>
    </row>
    <row r="51" spans="1:12" ht="30" customHeight="1" x14ac:dyDescent="0.3">
      <c r="A51" s="224" t="s">
        <v>233</v>
      </c>
      <c r="B51" s="224"/>
      <c r="C51" s="224"/>
      <c r="D51" s="224"/>
      <c r="E51" s="224"/>
      <c r="F51" s="224"/>
      <c r="G51" s="224"/>
      <c r="H51" s="224"/>
      <c r="I51" s="224"/>
      <c r="J51" s="224"/>
      <c r="K51" s="66"/>
      <c r="L51" s="71"/>
    </row>
    <row r="52" spans="1:12" ht="15" customHeight="1" x14ac:dyDescent="0.3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66"/>
      <c r="L52" s="71"/>
    </row>
    <row r="53" spans="1:12" ht="15" customHeight="1" x14ac:dyDescent="0.3">
      <c r="A53" s="181" t="s">
        <v>677</v>
      </c>
      <c r="B53" s="181"/>
      <c r="C53" s="181"/>
      <c r="D53" s="181"/>
      <c r="E53" s="181"/>
      <c r="F53" s="181"/>
      <c r="G53" s="181"/>
      <c r="H53" s="181"/>
      <c r="I53" s="181"/>
      <c r="J53" s="181"/>
      <c r="K53" s="66"/>
      <c r="L53" s="71"/>
    </row>
    <row r="54" spans="1:12" ht="18.75" x14ac:dyDescent="0.3">
      <c r="K54" s="66"/>
      <c r="L54" s="71"/>
    </row>
    <row r="55" spans="1:12" ht="18.75" x14ac:dyDescent="0.3">
      <c r="K55" s="66"/>
      <c r="L55" s="71"/>
    </row>
    <row r="56" spans="1:12" ht="18.75" x14ac:dyDescent="0.3">
      <c r="K56" s="66"/>
      <c r="L56" s="71"/>
    </row>
    <row r="57" spans="1:12" ht="18.75" x14ac:dyDescent="0.3">
      <c r="K57" s="66"/>
      <c r="L57" s="71"/>
    </row>
    <row r="58" spans="1:12" ht="18.75" x14ac:dyDescent="0.3">
      <c r="K58" s="66"/>
      <c r="L58" s="71"/>
    </row>
  </sheetData>
  <mergeCells count="13">
    <mergeCell ref="D1:F1"/>
    <mergeCell ref="D2:F2"/>
    <mergeCell ref="A5:A6"/>
    <mergeCell ref="B5:B6"/>
    <mergeCell ref="C5:C6"/>
    <mergeCell ref="D5:E5"/>
    <mergeCell ref="F5:F6"/>
    <mergeCell ref="H5:H6"/>
    <mergeCell ref="I5:I6"/>
    <mergeCell ref="J5:J6"/>
    <mergeCell ref="A51:J51"/>
    <mergeCell ref="A53:J53"/>
    <mergeCell ref="G5:G6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44"/>
  <sheetViews>
    <sheetView topLeftCell="A28" workbookViewId="0">
      <selection activeCell="A44" sqref="A44:J44"/>
    </sheetView>
  </sheetViews>
  <sheetFormatPr defaultRowHeight="15" x14ac:dyDescent="0.25"/>
  <cols>
    <col min="1" max="1" width="6.7109375" customWidth="1"/>
    <col min="2" max="3" width="20.7109375" customWidth="1"/>
    <col min="4" max="5" width="12.7109375" customWidth="1"/>
    <col min="6" max="6" width="30.7109375" customWidth="1"/>
    <col min="7" max="9" width="15.7109375" customWidth="1"/>
    <col min="10" max="10" width="30.7109375" customWidth="1"/>
  </cols>
  <sheetData>
    <row r="1" spans="1:10" ht="27" x14ac:dyDescent="0.25">
      <c r="D1" s="225" t="s">
        <v>127</v>
      </c>
      <c r="E1" s="225"/>
      <c r="F1" s="225"/>
      <c r="G1" s="225"/>
      <c r="H1" s="72"/>
      <c r="I1" s="61"/>
      <c r="J1" s="61"/>
    </row>
    <row r="2" spans="1:10" ht="18.75" customHeight="1" x14ac:dyDescent="0.25">
      <c r="D2" s="166" t="s">
        <v>340</v>
      </c>
      <c r="E2" s="166"/>
      <c r="F2" s="166"/>
      <c r="G2" s="166"/>
    </row>
    <row r="3" spans="1:10" ht="18.75" customHeight="1" x14ac:dyDescent="0.3">
      <c r="J3" s="56"/>
    </row>
    <row r="4" spans="1:10" ht="18.75" customHeight="1" thickBot="1" x14ac:dyDescent="0.35">
      <c r="A4" s="55" t="s">
        <v>385</v>
      </c>
      <c r="C4" s="55"/>
      <c r="D4" s="55"/>
      <c r="E4" s="55"/>
      <c r="F4" s="55"/>
      <c r="J4" s="88"/>
    </row>
    <row r="5" spans="1:10" ht="30" customHeight="1" x14ac:dyDescent="0.25">
      <c r="A5" s="174" t="s">
        <v>196</v>
      </c>
      <c r="B5" s="164" t="s">
        <v>0</v>
      </c>
      <c r="C5" s="164" t="s">
        <v>33</v>
      </c>
      <c r="D5" s="164" t="s">
        <v>612</v>
      </c>
      <c r="E5" s="164"/>
      <c r="F5" s="164" t="s">
        <v>338</v>
      </c>
      <c r="G5" s="164" t="s">
        <v>194</v>
      </c>
      <c r="H5" s="164" t="s">
        <v>25</v>
      </c>
      <c r="I5" s="164" t="s">
        <v>27</v>
      </c>
      <c r="J5" s="169" t="s">
        <v>192</v>
      </c>
    </row>
    <row r="6" spans="1:10" ht="30" customHeight="1" x14ac:dyDescent="0.25">
      <c r="A6" s="175"/>
      <c r="B6" s="168"/>
      <c r="C6" s="168"/>
      <c r="D6" s="85" t="s">
        <v>590</v>
      </c>
      <c r="E6" s="85" t="s">
        <v>589</v>
      </c>
      <c r="F6" s="168"/>
      <c r="G6" s="168"/>
      <c r="H6" s="168"/>
      <c r="I6" s="168"/>
      <c r="J6" s="170"/>
    </row>
    <row r="7" spans="1:10" ht="15" customHeight="1" x14ac:dyDescent="0.25">
      <c r="A7" s="86">
        <v>1</v>
      </c>
      <c r="B7" s="85">
        <f t="shared" ref="B7:J7" si="0">A7+1</f>
        <v>2</v>
      </c>
      <c r="C7" s="85">
        <f t="shared" si="0"/>
        <v>3</v>
      </c>
      <c r="D7" s="85">
        <f t="shared" si="0"/>
        <v>4</v>
      </c>
      <c r="E7" s="85">
        <f t="shared" si="0"/>
        <v>5</v>
      </c>
      <c r="F7" s="85">
        <f t="shared" si="0"/>
        <v>6</v>
      </c>
      <c r="G7" s="85">
        <f t="shared" si="0"/>
        <v>7</v>
      </c>
      <c r="H7" s="85">
        <f t="shared" si="0"/>
        <v>8</v>
      </c>
      <c r="I7" s="85">
        <f t="shared" si="0"/>
        <v>9</v>
      </c>
      <c r="J7" s="87">
        <f t="shared" si="0"/>
        <v>10</v>
      </c>
    </row>
    <row r="8" spans="1:10" ht="15" customHeight="1" x14ac:dyDescent="0.25">
      <c r="A8" s="47">
        <v>1</v>
      </c>
      <c r="B8" s="48" t="s">
        <v>384</v>
      </c>
      <c r="C8" s="27">
        <v>689150</v>
      </c>
      <c r="D8" s="5">
        <v>7.5</v>
      </c>
      <c r="E8" s="5">
        <f t="shared" ref="E8:E39" si="1">D8*0.8</f>
        <v>6</v>
      </c>
      <c r="F8" s="5" t="s">
        <v>336</v>
      </c>
      <c r="G8" s="5">
        <v>1.8</v>
      </c>
      <c r="H8" s="5">
        <v>650</v>
      </c>
      <c r="I8" s="5">
        <v>66</v>
      </c>
      <c r="J8" s="18" t="s">
        <v>379</v>
      </c>
    </row>
    <row r="9" spans="1:10" ht="15" customHeight="1" x14ac:dyDescent="0.25">
      <c r="A9" s="47">
        <f t="shared" ref="A9:A39" si="2">A8+1</f>
        <v>2</v>
      </c>
      <c r="B9" s="48" t="s">
        <v>383</v>
      </c>
      <c r="C9" s="27">
        <v>743600</v>
      </c>
      <c r="D9" s="5">
        <v>12</v>
      </c>
      <c r="E9" s="5">
        <f t="shared" si="1"/>
        <v>9.6000000000000014</v>
      </c>
      <c r="F9" s="5" t="s">
        <v>333</v>
      </c>
      <c r="G9" s="5">
        <v>2.7</v>
      </c>
      <c r="H9" s="5">
        <v>750</v>
      </c>
      <c r="I9" s="5">
        <v>66</v>
      </c>
      <c r="J9" s="18" t="s">
        <v>379</v>
      </c>
    </row>
    <row r="10" spans="1:10" ht="15" customHeight="1" x14ac:dyDescent="0.25">
      <c r="A10" s="47">
        <f t="shared" si="2"/>
        <v>3</v>
      </c>
      <c r="B10" s="48" t="s">
        <v>382</v>
      </c>
      <c r="C10" s="27">
        <v>746630</v>
      </c>
      <c r="D10" s="5">
        <v>14</v>
      </c>
      <c r="E10" s="5">
        <f t="shared" si="1"/>
        <v>11.200000000000001</v>
      </c>
      <c r="F10" s="5" t="s">
        <v>331</v>
      </c>
      <c r="G10" s="5">
        <v>3.3</v>
      </c>
      <c r="H10" s="5">
        <v>750</v>
      </c>
      <c r="I10" s="5">
        <v>66</v>
      </c>
      <c r="J10" s="18" t="s">
        <v>379</v>
      </c>
    </row>
    <row r="11" spans="1:10" ht="15" customHeight="1" x14ac:dyDescent="0.25">
      <c r="A11" s="47">
        <f t="shared" si="2"/>
        <v>4</v>
      </c>
      <c r="B11" s="48" t="s">
        <v>381</v>
      </c>
      <c r="C11" s="27">
        <v>804380</v>
      </c>
      <c r="D11" s="5">
        <v>17.5</v>
      </c>
      <c r="E11" s="5">
        <f t="shared" si="1"/>
        <v>14</v>
      </c>
      <c r="F11" s="5" t="s">
        <v>327</v>
      </c>
      <c r="G11" s="5">
        <v>4.0999999999999996</v>
      </c>
      <c r="H11" s="5">
        <v>850</v>
      </c>
      <c r="I11" s="5">
        <v>66</v>
      </c>
      <c r="J11" s="18" t="s">
        <v>379</v>
      </c>
    </row>
    <row r="12" spans="1:10" ht="15" customHeight="1" x14ac:dyDescent="0.25">
      <c r="A12" s="47">
        <f t="shared" si="2"/>
        <v>5</v>
      </c>
      <c r="B12" s="48" t="s">
        <v>380</v>
      </c>
      <c r="C12" s="27">
        <v>807820</v>
      </c>
      <c r="D12" s="5">
        <v>20</v>
      </c>
      <c r="E12" s="5">
        <f t="shared" si="1"/>
        <v>16</v>
      </c>
      <c r="F12" s="5" t="s">
        <v>327</v>
      </c>
      <c r="G12" s="5">
        <v>4.0999999999999996</v>
      </c>
      <c r="H12" s="5">
        <v>850</v>
      </c>
      <c r="I12" s="5">
        <v>66</v>
      </c>
      <c r="J12" s="18" t="s">
        <v>379</v>
      </c>
    </row>
    <row r="13" spans="1:10" ht="15" customHeight="1" x14ac:dyDescent="0.25">
      <c r="A13" s="47">
        <f t="shared" si="2"/>
        <v>6</v>
      </c>
      <c r="B13" s="48" t="s">
        <v>378</v>
      </c>
      <c r="C13" s="27">
        <v>929370</v>
      </c>
      <c r="D13" s="5">
        <v>25</v>
      </c>
      <c r="E13" s="5">
        <f t="shared" si="1"/>
        <v>20</v>
      </c>
      <c r="F13" s="5" t="s">
        <v>322</v>
      </c>
      <c r="G13" s="5">
        <v>5.5</v>
      </c>
      <c r="H13" s="5">
        <v>1100</v>
      </c>
      <c r="I13" s="5">
        <v>90</v>
      </c>
      <c r="J13" s="18" t="s">
        <v>375</v>
      </c>
    </row>
    <row r="14" spans="1:10" ht="15" customHeight="1" x14ac:dyDescent="0.25">
      <c r="A14" s="47">
        <f t="shared" si="2"/>
        <v>7</v>
      </c>
      <c r="B14" s="48" t="s">
        <v>377</v>
      </c>
      <c r="C14" s="27">
        <v>936380</v>
      </c>
      <c r="D14" s="5">
        <v>27.5</v>
      </c>
      <c r="E14" s="5">
        <f t="shared" si="1"/>
        <v>22</v>
      </c>
      <c r="F14" s="5" t="s">
        <v>322</v>
      </c>
      <c r="G14" s="5">
        <v>5.5</v>
      </c>
      <c r="H14" s="5">
        <v>1100</v>
      </c>
      <c r="I14" s="5">
        <v>90</v>
      </c>
      <c r="J14" s="18" t="s">
        <v>375</v>
      </c>
    </row>
    <row r="15" spans="1:10" ht="15" customHeight="1" x14ac:dyDescent="0.25">
      <c r="A15" s="47">
        <f t="shared" si="2"/>
        <v>8</v>
      </c>
      <c r="B15" s="48" t="s">
        <v>376</v>
      </c>
      <c r="C15" s="27">
        <v>942150</v>
      </c>
      <c r="D15" s="5">
        <v>30</v>
      </c>
      <c r="E15" s="5">
        <f t="shared" si="1"/>
        <v>24</v>
      </c>
      <c r="F15" s="5" t="s">
        <v>322</v>
      </c>
      <c r="G15" s="5">
        <v>5.5</v>
      </c>
      <c r="H15" s="5">
        <v>1100</v>
      </c>
      <c r="I15" s="5">
        <v>90</v>
      </c>
      <c r="J15" s="18" t="s">
        <v>375</v>
      </c>
    </row>
    <row r="16" spans="1:10" ht="15" customHeight="1" x14ac:dyDescent="0.25">
      <c r="A16" s="47">
        <f t="shared" si="2"/>
        <v>9</v>
      </c>
      <c r="B16" s="48" t="s">
        <v>374</v>
      </c>
      <c r="C16" s="27">
        <v>1050370</v>
      </c>
      <c r="D16" s="5">
        <v>40</v>
      </c>
      <c r="E16" s="5">
        <f t="shared" si="1"/>
        <v>32</v>
      </c>
      <c r="F16" s="5" t="s">
        <v>317</v>
      </c>
      <c r="G16" s="5">
        <v>7.3</v>
      </c>
      <c r="H16" s="5">
        <v>1350</v>
      </c>
      <c r="I16" s="5">
        <v>130</v>
      </c>
      <c r="J16" s="18" t="s">
        <v>370</v>
      </c>
    </row>
    <row r="17" spans="1:10" ht="15" customHeight="1" x14ac:dyDescent="0.25">
      <c r="A17" s="47">
        <f t="shared" si="2"/>
        <v>10</v>
      </c>
      <c r="B17" s="48" t="s">
        <v>373</v>
      </c>
      <c r="C17" s="27">
        <v>1063290</v>
      </c>
      <c r="D17" s="5">
        <v>42.5</v>
      </c>
      <c r="E17" s="5">
        <f t="shared" si="1"/>
        <v>34</v>
      </c>
      <c r="F17" s="5" t="s">
        <v>317</v>
      </c>
      <c r="G17" s="5">
        <v>7.3</v>
      </c>
      <c r="H17" s="5">
        <v>1350</v>
      </c>
      <c r="I17" s="5">
        <v>130</v>
      </c>
      <c r="J17" s="18" t="s">
        <v>370</v>
      </c>
    </row>
    <row r="18" spans="1:10" ht="15" customHeight="1" x14ac:dyDescent="0.25">
      <c r="A18" s="47">
        <f t="shared" si="2"/>
        <v>11</v>
      </c>
      <c r="B18" s="48" t="s">
        <v>372</v>
      </c>
      <c r="C18" s="27">
        <v>1072780</v>
      </c>
      <c r="D18" s="5">
        <v>45</v>
      </c>
      <c r="E18" s="5">
        <f t="shared" si="1"/>
        <v>36</v>
      </c>
      <c r="F18" s="5" t="s">
        <v>317</v>
      </c>
      <c r="G18" s="5">
        <v>7.3</v>
      </c>
      <c r="H18" s="5">
        <v>1350</v>
      </c>
      <c r="I18" s="5">
        <v>130</v>
      </c>
      <c r="J18" s="18" t="s">
        <v>370</v>
      </c>
    </row>
    <row r="19" spans="1:10" ht="15" customHeight="1" x14ac:dyDescent="0.25">
      <c r="A19" s="47">
        <f t="shared" si="2"/>
        <v>12</v>
      </c>
      <c r="B19" s="48" t="s">
        <v>371</v>
      </c>
      <c r="C19" s="27">
        <v>1167520</v>
      </c>
      <c r="D19" s="5">
        <v>60</v>
      </c>
      <c r="E19" s="5">
        <f t="shared" si="1"/>
        <v>48</v>
      </c>
      <c r="F19" s="5" t="s">
        <v>315</v>
      </c>
      <c r="G19" s="5">
        <v>10.7</v>
      </c>
      <c r="H19" s="5">
        <v>1350</v>
      </c>
      <c r="I19" s="5">
        <v>130</v>
      </c>
      <c r="J19" s="18" t="s">
        <v>370</v>
      </c>
    </row>
    <row r="20" spans="1:10" ht="15" customHeight="1" x14ac:dyDescent="0.25">
      <c r="A20" s="47">
        <f t="shared" si="2"/>
        <v>13</v>
      </c>
      <c r="B20" s="48" t="s">
        <v>369</v>
      </c>
      <c r="C20" s="27">
        <v>1271330</v>
      </c>
      <c r="D20" s="5">
        <v>65</v>
      </c>
      <c r="E20" s="5">
        <f t="shared" si="1"/>
        <v>52</v>
      </c>
      <c r="F20" s="5" t="s">
        <v>312</v>
      </c>
      <c r="G20" s="5">
        <v>11.1</v>
      </c>
      <c r="H20" s="5">
        <v>1500</v>
      </c>
      <c r="I20" s="5">
        <v>200</v>
      </c>
      <c r="J20" s="18" t="s">
        <v>366</v>
      </c>
    </row>
    <row r="21" spans="1:10" ht="15" customHeight="1" x14ac:dyDescent="0.25">
      <c r="A21" s="47">
        <f t="shared" si="2"/>
        <v>14</v>
      </c>
      <c r="B21" s="48" t="s">
        <v>368</v>
      </c>
      <c r="C21" s="27">
        <v>1347780</v>
      </c>
      <c r="D21" s="5">
        <v>80</v>
      </c>
      <c r="E21" s="5">
        <f t="shared" si="1"/>
        <v>64</v>
      </c>
      <c r="F21" s="5" t="s">
        <v>310</v>
      </c>
      <c r="G21" s="5">
        <v>14</v>
      </c>
      <c r="H21" s="5">
        <v>1500</v>
      </c>
      <c r="I21" s="5">
        <v>200</v>
      </c>
      <c r="J21" s="18" t="s">
        <v>366</v>
      </c>
    </row>
    <row r="22" spans="1:10" ht="15" customHeight="1" x14ac:dyDescent="0.25">
      <c r="A22" s="47">
        <f t="shared" si="2"/>
        <v>15</v>
      </c>
      <c r="B22" s="48" t="s">
        <v>367</v>
      </c>
      <c r="C22" s="27">
        <v>1507690</v>
      </c>
      <c r="D22" s="5">
        <v>100</v>
      </c>
      <c r="E22" s="5">
        <f t="shared" si="1"/>
        <v>80</v>
      </c>
      <c r="F22" s="5" t="s">
        <v>307</v>
      </c>
      <c r="G22" s="5">
        <v>17.5</v>
      </c>
      <c r="H22" s="5">
        <v>1600</v>
      </c>
      <c r="I22" s="5">
        <v>200</v>
      </c>
      <c r="J22" s="18" t="s">
        <v>366</v>
      </c>
    </row>
    <row r="23" spans="1:10" ht="15" customHeight="1" x14ac:dyDescent="0.25">
      <c r="A23" s="47">
        <f t="shared" si="2"/>
        <v>16</v>
      </c>
      <c r="B23" s="48" t="s">
        <v>365</v>
      </c>
      <c r="C23" s="27">
        <v>2125600</v>
      </c>
      <c r="D23" s="5">
        <v>135</v>
      </c>
      <c r="E23" s="5">
        <f t="shared" si="1"/>
        <v>108</v>
      </c>
      <c r="F23" s="5" t="s">
        <v>304</v>
      </c>
      <c r="G23" s="5">
        <v>22.7</v>
      </c>
      <c r="H23" s="5">
        <v>2000</v>
      </c>
      <c r="I23" s="5">
        <v>380</v>
      </c>
      <c r="J23" s="18" t="s">
        <v>361</v>
      </c>
    </row>
    <row r="24" spans="1:10" ht="15" customHeight="1" x14ac:dyDescent="0.25">
      <c r="A24" s="47">
        <f t="shared" si="2"/>
        <v>17</v>
      </c>
      <c r="B24" s="48" t="s">
        <v>364</v>
      </c>
      <c r="C24" s="27">
        <v>2314670</v>
      </c>
      <c r="D24" s="5">
        <v>150</v>
      </c>
      <c r="E24" s="5">
        <f t="shared" si="1"/>
        <v>120</v>
      </c>
      <c r="F24" s="5" t="s">
        <v>301</v>
      </c>
      <c r="G24" s="5">
        <v>24.3</v>
      </c>
      <c r="H24" s="5">
        <v>2100</v>
      </c>
      <c r="I24" s="5">
        <v>380</v>
      </c>
      <c r="J24" s="18" t="s">
        <v>361</v>
      </c>
    </row>
    <row r="25" spans="1:10" ht="15" customHeight="1" x14ac:dyDescent="0.25">
      <c r="A25" s="47">
        <f t="shared" si="2"/>
        <v>18</v>
      </c>
      <c r="B25" s="48" t="s">
        <v>363</v>
      </c>
      <c r="C25" s="27">
        <v>2502900</v>
      </c>
      <c r="D25" s="5">
        <v>180</v>
      </c>
      <c r="E25" s="5">
        <f t="shared" si="1"/>
        <v>144</v>
      </c>
      <c r="F25" s="5" t="s">
        <v>298</v>
      </c>
      <c r="G25" s="5">
        <v>30.6</v>
      </c>
      <c r="H25" s="5">
        <v>2150</v>
      </c>
      <c r="I25" s="5">
        <v>380</v>
      </c>
      <c r="J25" s="18" t="s">
        <v>361</v>
      </c>
    </row>
    <row r="26" spans="1:10" ht="15" customHeight="1" x14ac:dyDescent="0.25">
      <c r="A26" s="47">
        <f t="shared" si="2"/>
        <v>19</v>
      </c>
      <c r="B26" s="48" t="s">
        <v>362</v>
      </c>
      <c r="C26" s="27">
        <v>2715750</v>
      </c>
      <c r="D26" s="5">
        <v>200</v>
      </c>
      <c r="E26" s="5">
        <f t="shared" si="1"/>
        <v>160</v>
      </c>
      <c r="F26" s="5" t="s">
        <v>296</v>
      </c>
      <c r="G26" s="5">
        <v>34.1</v>
      </c>
      <c r="H26" s="5">
        <v>2195</v>
      </c>
      <c r="I26" s="5">
        <v>380</v>
      </c>
      <c r="J26" s="18" t="s">
        <v>361</v>
      </c>
    </row>
    <row r="27" spans="1:10" ht="15" customHeight="1" x14ac:dyDescent="0.25">
      <c r="A27" s="47">
        <f t="shared" si="2"/>
        <v>20</v>
      </c>
      <c r="B27" s="48" t="s">
        <v>360</v>
      </c>
      <c r="C27" s="27">
        <v>3310850</v>
      </c>
      <c r="D27" s="5">
        <v>230</v>
      </c>
      <c r="E27" s="5">
        <f t="shared" si="1"/>
        <v>184</v>
      </c>
      <c r="F27" s="5" t="s">
        <v>293</v>
      </c>
      <c r="G27" s="5">
        <v>36.200000000000003</v>
      </c>
      <c r="H27" s="5">
        <v>2900</v>
      </c>
      <c r="I27" s="5">
        <v>500</v>
      </c>
      <c r="J27" s="18" t="s">
        <v>357</v>
      </c>
    </row>
    <row r="28" spans="1:10" ht="15" customHeight="1" x14ac:dyDescent="0.25">
      <c r="A28" s="47">
        <f t="shared" si="2"/>
        <v>21</v>
      </c>
      <c r="B28" s="48" t="s">
        <v>359</v>
      </c>
      <c r="C28" s="27">
        <v>3343030</v>
      </c>
      <c r="D28" s="5">
        <v>250</v>
      </c>
      <c r="E28" s="5">
        <f t="shared" si="1"/>
        <v>200</v>
      </c>
      <c r="F28" s="5" t="s">
        <v>290</v>
      </c>
      <c r="G28" s="5">
        <v>40.1</v>
      </c>
      <c r="H28" s="5">
        <v>2900</v>
      </c>
      <c r="I28" s="5">
        <v>500</v>
      </c>
      <c r="J28" s="18" t="s">
        <v>357</v>
      </c>
    </row>
    <row r="29" spans="1:10" ht="15" customHeight="1" x14ac:dyDescent="0.25">
      <c r="A29" s="47">
        <f t="shared" si="2"/>
        <v>22</v>
      </c>
      <c r="B29" s="48" t="s">
        <v>358</v>
      </c>
      <c r="C29" s="27">
        <v>4157150</v>
      </c>
      <c r="D29" s="5">
        <v>300</v>
      </c>
      <c r="E29" s="5">
        <f t="shared" si="1"/>
        <v>240</v>
      </c>
      <c r="F29" s="5" t="s">
        <v>287</v>
      </c>
      <c r="G29" s="5">
        <v>46.7</v>
      </c>
      <c r="H29" s="5">
        <v>3150</v>
      </c>
      <c r="I29" s="5">
        <v>500</v>
      </c>
      <c r="J29" s="18" t="s">
        <v>357</v>
      </c>
    </row>
    <row r="30" spans="1:10" ht="15" customHeight="1" x14ac:dyDescent="0.25">
      <c r="A30" s="47">
        <f t="shared" si="2"/>
        <v>23</v>
      </c>
      <c r="B30" s="48" t="s">
        <v>356</v>
      </c>
      <c r="C30" s="27">
        <v>4539270</v>
      </c>
      <c r="D30" s="5">
        <v>350</v>
      </c>
      <c r="E30" s="5">
        <f t="shared" si="1"/>
        <v>280</v>
      </c>
      <c r="F30" s="5" t="s">
        <v>284</v>
      </c>
      <c r="G30" s="5">
        <v>57.2</v>
      </c>
      <c r="H30" s="5">
        <v>4000</v>
      </c>
      <c r="I30" s="5">
        <v>750</v>
      </c>
      <c r="J30" s="18" t="s">
        <v>354</v>
      </c>
    </row>
    <row r="31" spans="1:10" ht="15" customHeight="1" x14ac:dyDescent="0.25">
      <c r="A31" s="47">
        <f t="shared" si="2"/>
        <v>24</v>
      </c>
      <c r="B31" s="48" t="s">
        <v>355</v>
      </c>
      <c r="C31" s="27">
        <v>4921100</v>
      </c>
      <c r="D31" s="5">
        <v>400</v>
      </c>
      <c r="E31" s="5">
        <f t="shared" si="1"/>
        <v>320</v>
      </c>
      <c r="F31" s="5" t="s">
        <v>282</v>
      </c>
      <c r="G31" s="5">
        <v>65.099999999999994</v>
      </c>
      <c r="H31" s="5">
        <v>4000</v>
      </c>
      <c r="I31" s="5">
        <v>750</v>
      </c>
      <c r="J31" s="18" t="s">
        <v>354</v>
      </c>
    </row>
    <row r="32" spans="1:10" ht="15" customHeight="1" x14ac:dyDescent="0.25">
      <c r="A32" s="47">
        <f t="shared" si="2"/>
        <v>25</v>
      </c>
      <c r="B32" s="48" t="s">
        <v>353</v>
      </c>
      <c r="C32" s="27">
        <v>5562400</v>
      </c>
      <c r="D32" s="5">
        <v>450</v>
      </c>
      <c r="E32" s="5">
        <f t="shared" si="1"/>
        <v>360</v>
      </c>
      <c r="F32" s="5" t="s">
        <v>279</v>
      </c>
      <c r="G32" s="5">
        <v>71.8</v>
      </c>
      <c r="H32" s="5">
        <v>4900</v>
      </c>
      <c r="I32" s="5">
        <v>860</v>
      </c>
      <c r="J32" s="18" t="s">
        <v>351</v>
      </c>
    </row>
    <row r="33" spans="1:10" ht="15" customHeight="1" x14ac:dyDescent="0.25">
      <c r="A33" s="47">
        <f t="shared" si="2"/>
        <v>26</v>
      </c>
      <c r="B33" s="48" t="s">
        <v>352</v>
      </c>
      <c r="C33" s="27">
        <v>5855550</v>
      </c>
      <c r="D33" s="5">
        <v>500</v>
      </c>
      <c r="E33" s="5">
        <f t="shared" si="1"/>
        <v>400</v>
      </c>
      <c r="F33" s="5" t="s">
        <v>277</v>
      </c>
      <c r="G33" s="5">
        <v>79.3</v>
      </c>
      <c r="H33" s="5">
        <v>4900</v>
      </c>
      <c r="I33" s="5">
        <v>860</v>
      </c>
      <c r="J33" s="18" t="s">
        <v>351</v>
      </c>
    </row>
    <row r="34" spans="1:10" ht="15" customHeight="1" x14ac:dyDescent="0.25">
      <c r="A34" s="47">
        <f t="shared" si="2"/>
        <v>27</v>
      </c>
      <c r="B34" s="48" t="s">
        <v>350</v>
      </c>
      <c r="C34" s="27">
        <v>7160420</v>
      </c>
      <c r="D34" s="5">
        <v>600</v>
      </c>
      <c r="E34" s="5">
        <f t="shared" si="1"/>
        <v>480</v>
      </c>
      <c r="F34" s="5" t="s">
        <v>274</v>
      </c>
      <c r="G34" s="5">
        <v>93.8</v>
      </c>
      <c r="H34" s="5">
        <v>5800</v>
      </c>
      <c r="I34" s="5">
        <v>1080</v>
      </c>
      <c r="J34" s="18" t="s">
        <v>348</v>
      </c>
    </row>
    <row r="35" spans="1:10" ht="15" customHeight="1" x14ac:dyDescent="0.25">
      <c r="A35" s="47">
        <f t="shared" si="2"/>
        <v>28</v>
      </c>
      <c r="B35" s="48" t="s">
        <v>349</v>
      </c>
      <c r="C35" s="27">
        <v>7615400</v>
      </c>
      <c r="D35" s="5">
        <v>650</v>
      </c>
      <c r="E35" s="5">
        <f t="shared" si="1"/>
        <v>520</v>
      </c>
      <c r="F35" s="5" t="s">
        <v>272</v>
      </c>
      <c r="G35" s="5">
        <v>100.8</v>
      </c>
      <c r="H35" s="5">
        <v>5800</v>
      </c>
      <c r="I35" s="5">
        <v>1080</v>
      </c>
      <c r="J35" s="18" t="s">
        <v>348</v>
      </c>
    </row>
    <row r="36" spans="1:10" ht="15" customHeight="1" x14ac:dyDescent="0.25">
      <c r="A36" s="47">
        <f t="shared" si="2"/>
        <v>29</v>
      </c>
      <c r="B36" s="48" t="s">
        <v>347</v>
      </c>
      <c r="C36" s="27">
        <v>11639870</v>
      </c>
      <c r="D36" s="5">
        <v>745</v>
      </c>
      <c r="E36" s="5">
        <f t="shared" si="1"/>
        <v>596</v>
      </c>
      <c r="F36" s="5" t="s">
        <v>269</v>
      </c>
      <c r="G36" s="5">
        <v>127</v>
      </c>
      <c r="H36" s="5">
        <v>8200</v>
      </c>
      <c r="I36" s="5">
        <v>1750</v>
      </c>
      <c r="J36" s="18" t="s">
        <v>345</v>
      </c>
    </row>
    <row r="37" spans="1:10" ht="15" customHeight="1" x14ac:dyDescent="0.25">
      <c r="A37" s="47">
        <f t="shared" si="2"/>
        <v>30</v>
      </c>
      <c r="B37" s="48" t="s">
        <v>346</v>
      </c>
      <c r="C37" s="27">
        <v>11889830</v>
      </c>
      <c r="D37" s="5">
        <v>800</v>
      </c>
      <c r="E37" s="5">
        <f t="shared" si="1"/>
        <v>640</v>
      </c>
      <c r="F37" s="5" t="s">
        <v>267</v>
      </c>
      <c r="G37" s="5">
        <v>134</v>
      </c>
      <c r="H37" s="5">
        <v>8200</v>
      </c>
      <c r="I37" s="5">
        <v>1750</v>
      </c>
      <c r="J37" s="18" t="s">
        <v>345</v>
      </c>
    </row>
    <row r="38" spans="1:10" ht="15" customHeight="1" x14ac:dyDescent="0.25">
      <c r="A38" s="47">
        <f t="shared" si="2"/>
        <v>31</v>
      </c>
      <c r="B38" s="48" t="s">
        <v>344</v>
      </c>
      <c r="C38" s="27">
        <v>15013540</v>
      </c>
      <c r="D38" s="5">
        <v>910</v>
      </c>
      <c r="E38" s="5">
        <f t="shared" si="1"/>
        <v>728</v>
      </c>
      <c r="F38" s="5" t="s">
        <v>264</v>
      </c>
      <c r="G38" s="5">
        <v>146</v>
      </c>
      <c r="H38" s="5">
        <v>10000</v>
      </c>
      <c r="I38" s="5">
        <v>2400</v>
      </c>
      <c r="J38" s="18" t="s">
        <v>342</v>
      </c>
    </row>
    <row r="39" spans="1:10" ht="15" customHeight="1" thickBot="1" x14ac:dyDescent="0.3">
      <c r="A39" s="42">
        <f t="shared" si="2"/>
        <v>32</v>
      </c>
      <c r="B39" s="29" t="s">
        <v>343</v>
      </c>
      <c r="C39" s="28">
        <v>15073220</v>
      </c>
      <c r="D39" s="20">
        <v>1000</v>
      </c>
      <c r="E39" s="20">
        <f t="shared" si="1"/>
        <v>800</v>
      </c>
      <c r="F39" s="20" t="s">
        <v>261</v>
      </c>
      <c r="G39" s="20">
        <v>164</v>
      </c>
      <c r="H39" s="20">
        <v>10000</v>
      </c>
      <c r="I39" s="20">
        <v>2400</v>
      </c>
      <c r="J39" s="21" t="s">
        <v>342</v>
      </c>
    </row>
    <row r="40" spans="1:10" ht="15" customHeight="1" x14ac:dyDescent="0.25">
      <c r="B40" s="6"/>
      <c r="C40" s="36"/>
      <c r="D40" s="8"/>
      <c r="E40" s="8"/>
      <c r="F40" s="8"/>
      <c r="G40" s="8"/>
      <c r="H40" s="8"/>
      <c r="I40" s="8"/>
      <c r="J40" s="8"/>
    </row>
    <row r="41" spans="1:10" ht="15" customHeight="1" x14ac:dyDescent="0.25">
      <c r="A41" s="13" t="s">
        <v>341</v>
      </c>
      <c r="C41" s="66"/>
      <c r="D41" s="65"/>
      <c r="E41" s="66"/>
      <c r="F41" s="67"/>
      <c r="G41" s="65"/>
      <c r="H41" s="65"/>
      <c r="I41" s="65"/>
      <c r="J41" s="66"/>
    </row>
    <row r="42" spans="1:10" ht="30" customHeight="1" x14ac:dyDescent="0.25">
      <c r="A42" s="224" t="s">
        <v>233</v>
      </c>
      <c r="B42" s="224"/>
      <c r="C42" s="224"/>
      <c r="D42" s="224"/>
      <c r="E42" s="224"/>
      <c r="F42" s="224"/>
      <c r="G42" s="224"/>
      <c r="H42" s="224"/>
      <c r="I42" s="224"/>
      <c r="J42" s="224"/>
    </row>
    <row r="43" spans="1:10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</row>
    <row r="44" spans="1:10" ht="15" customHeight="1" x14ac:dyDescent="0.25">
      <c r="A44" s="181" t="s">
        <v>677</v>
      </c>
      <c r="B44" s="181"/>
      <c r="C44" s="181"/>
      <c r="D44" s="181"/>
      <c r="E44" s="181"/>
      <c r="F44" s="181"/>
      <c r="G44" s="181"/>
      <c r="H44" s="181"/>
      <c r="I44" s="181"/>
      <c r="J44" s="181"/>
    </row>
  </sheetData>
  <mergeCells count="13">
    <mergeCell ref="D1:G1"/>
    <mergeCell ref="D2:G2"/>
    <mergeCell ref="A5:A6"/>
    <mergeCell ref="B5:B6"/>
    <mergeCell ref="C5:C6"/>
    <mergeCell ref="D5:E5"/>
    <mergeCell ref="F5:F6"/>
    <mergeCell ref="G5:G6"/>
    <mergeCell ref="H5:H6"/>
    <mergeCell ref="I5:I6"/>
    <mergeCell ref="J5:J6"/>
    <mergeCell ref="A42:J42"/>
    <mergeCell ref="A44:J4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АБП</vt:lpstr>
      <vt:lpstr>АБП ЛАЙТ</vt:lpstr>
      <vt:lpstr>АСП</vt:lpstr>
      <vt:lpstr>АДП</vt:lpstr>
      <vt:lpstr>АДА и АДС (откр)</vt:lpstr>
      <vt:lpstr>АДА и АДС (кожух)</vt:lpstr>
      <vt:lpstr>Автоматика</vt:lpstr>
      <vt:lpstr>PS (открытые)</vt:lpstr>
      <vt:lpstr>PS (кожух)</vt:lpstr>
      <vt:lpstr>PS (доп. опции)</vt:lpstr>
      <vt:lpstr>мотопомпы ЛАЙТ</vt:lpstr>
      <vt:lpstr>мотопомпы ANADOLU</vt:lpstr>
      <vt:lpstr>АГС</vt:lpstr>
      <vt:lpstr>световые башни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2018-09-29T18:58:53Z</dcterms:modified>
</cp:coreProperties>
</file>