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Questa_cartella_di_lavoro" hidePivotFieldList="1"/>
  <bookViews>
    <workbookView xWindow="240" yWindow="105" windowWidth="14805" windowHeight="7350" tabRatio="815" activeTab="2"/>
  </bookViews>
  <sheets>
    <sheet name="intr" sheetId="37" r:id="rId1"/>
    <sheet name="ПОРТАТИВНЫЕ 1-15 кВА" sheetId="35" r:id="rId2"/>
    <sheet name="ПРОМЫШЛЕННЫЕ 10-830 кВА" sheetId="34" r:id="rId3"/>
    <sheet name="cntcs" sheetId="38" r:id="rId4"/>
  </sheets>
  <externalReferences>
    <externalReference r:id="rId5"/>
  </externalReferences>
  <definedNames>
    <definedName name="_xlnm._FilterDatabase" localSheetId="1" hidden="1">'ПОРТАТИВНЫЕ 1-15 кВА'!$H$1:$H$140</definedName>
    <definedName name="_xlnm._FilterDatabase" localSheetId="2" hidden="1">'ПРОМЫШЛЕННЫЕ 10-830 кВА'!$F$1:$F$140</definedName>
    <definedName name="accessory">'[1]QUERY-Select Model'!$B$2:$B$3</definedName>
    <definedName name="DQWD">#REF!</definedName>
    <definedName name="GBa">#REF!</definedName>
    <definedName name="GBA12L1" localSheetId="1">#REF!</definedName>
    <definedName name="GBA12L1">#REF!</definedName>
    <definedName name="GBA12L1Z" localSheetId="1">#REF!</definedName>
    <definedName name="GBA12L1Z">#REF!</definedName>
    <definedName name="GBA12L1ZT" localSheetId="1">#REF!</definedName>
    <definedName name="GBA12L1ZT">#REF!</definedName>
    <definedName name="GBA17L1" localSheetId="1">#REF!</definedName>
    <definedName name="GBA17L1">#REF!</definedName>
    <definedName name="GBA17L1Z" localSheetId="1">#REF!</definedName>
    <definedName name="GBA17L1Z">#REF!</definedName>
    <definedName name="GBA17L1ZT" localSheetId="1">#REF!</definedName>
    <definedName name="GBA17L1ZT">#REF!</definedName>
    <definedName name="GBA7L1" localSheetId="1">#REF!</definedName>
    <definedName name="GBA7L1">#REF!</definedName>
    <definedName name="GBA7L1Z" localSheetId="1">#REF!</definedName>
    <definedName name="GBA7L1Z">#REF!</definedName>
    <definedName name="GBA7L1ZT" localSheetId="1">#REF!</definedName>
    <definedName name="GBA7L1ZT">#REF!</definedName>
    <definedName name="GBA7L1ZTA" localSheetId="1">#REF!</definedName>
    <definedName name="GBA7L1ZTA">#REF!</definedName>
    <definedName name="GBA7L1ZTAM" localSheetId="1">#REF!</definedName>
    <definedName name="GBA7L1ZTAM">#REF!</definedName>
    <definedName name="GBA7L1ZTAS" localSheetId="1">#REF!</definedName>
    <definedName name="GBA7L1ZTAS">#REF!</definedName>
    <definedName name="GBW10Y1Z" localSheetId="1">#REF!</definedName>
    <definedName name="GBW10Y1Z">#REF!</definedName>
    <definedName name="MENU3" localSheetId="1">'[1]QUERY-Select Model'!#REF!</definedName>
    <definedName name="MENU3">#REF!</definedName>
    <definedName name="MENU4" localSheetId="1">'[1]QUERY-Select Model'!#REF!</definedName>
    <definedName name="MENU4">#REF!</definedName>
    <definedName name="MENU5" localSheetId="1">'[1]QUERY-Select Model'!#REF!</definedName>
    <definedName name="MENU5">#REF!</definedName>
    <definedName name="MENU6" localSheetId="1">'[1]QUERY-Select Model'!#REF!</definedName>
    <definedName name="MENU6">#REF!</definedName>
    <definedName name="MENU7" localSheetId="1">'[1]QUERY-Select Model'!#REF!</definedName>
    <definedName name="MENU7">#REF!</definedName>
    <definedName name="RESET" localSheetId="1">'[1]QUERY-Select Model'!#REF!</definedName>
    <definedName name="RESET">#REF!</definedName>
    <definedName name="_xlnm.Print_Area" localSheetId="3">cntcs!$A$1:$N$59</definedName>
    <definedName name="_xlnm.Print_Area" localSheetId="0">intr!$A$1:$H$37</definedName>
  </definedNames>
  <calcPr calcId="145621" refMode="R1C1"/>
</workbook>
</file>

<file path=xl/calcChain.xml><?xml version="1.0" encoding="utf-8"?>
<calcChain xmlns="http://schemas.openxmlformats.org/spreadsheetml/2006/main">
  <c r="J70" i="34" l="1"/>
  <c r="G60" i="35" l="1"/>
  <c r="G139" i="35"/>
  <c r="G138" i="35"/>
  <c r="G137" i="35"/>
  <c r="G136" i="35"/>
  <c r="G135" i="35"/>
  <c r="G134" i="35"/>
  <c r="G132" i="35"/>
  <c r="G131" i="35"/>
  <c r="G129" i="35"/>
  <c r="G128" i="35"/>
  <c r="G127" i="35"/>
  <c r="G126" i="35"/>
  <c r="G125" i="35"/>
  <c r="G124" i="35"/>
  <c r="G123" i="35"/>
  <c r="G121" i="35"/>
  <c r="G120" i="35"/>
  <c r="G119" i="35"/>
  <c r="G118" i="35"/>
  <c r="G117" i="35"/>
  <c r="G116" i="35"/>
  <c r="G115" i="35"/>
  <c r="G114" i="35"/>
  <c r="G113" i="35"/>
  <c r="G112" i="35"/>
  <c r="G111" i="35"/>
  <c r="G110" i="35"/>
  <c r="G109" i="35"/>
  <c r="G108" i="35"/>
  <c r="G107" i="35"/>
  <c r="G106" i="35"/>
  <c r="G105" i="35"/>
  <c r="G104" i="35"/>
  <c r="G103" i="35"/>
  <c r="G102" i="35"/>
  <c r="G101" i="35"/>
  <c r="G100" i="35"/>
  <c r="G99" i="35"/>
  <c r="G98" i="35"/>
  <c r="G97" i="35"/>
  <c r="G96" i="35"/>
  <c r="G95" i="35"/>
  <c r="G94" i="35"/>
  <c r="G93" i="35"/>
  <c r="G92" i="35"/>
  <c r="G91" i="35"/>
  <c r="G90" i="35"/>
  <c r="G89" i="35"/>
  <c r="G88" i="35"/>
  <c r="G86" i="35"/>
  <c r="G85" i="35"/>
  <c r="G84" i="35"/>
  <c r="G83" i="35"/>
  <c r="G82" i="35"/>
  <c r="G81" i="35"/>
  <c r="G80" i="35"/>
  <c r="G79" i="35"/>
  <c r="G78" i="35"/>
  <c r="G77" i="35"/>
  <c r="G76" i="35"/>
  <c r="G75" i="35"/>
  <c r="G74" i="35"/>
  <c r="G73" i="35"/>
  <c r="G72" i="35"/>
  <c r="G71" i="35"/>
  <c r="G70" i="35"/>
  <c r="G69" i="35"/>
  <c r="G68" i="35"/>
  <c r="G67" i="35"/>
  <c r="G66" i="35"/>
  <c r="G65" i="35"/>
  <c r="G64" i="35"/>
  <c r="G63" i="35"/>
  <c r="G62" i="35"/>
  <c r="G61" i="35"/>
  <c r="G59" i="35"/>
  <c r="G58" i="35"/>
  <c r="G57" i="35"/>
  <c r="G56" i="35"/>
  <c r="G55" i="35"/>
  <c r="G54" i="35"/>
  <c r="G53" i="35"/>
  <c r="G52" i="35"/>
  <c r="G51" i="35"/>
  <c r="G50" i="35"/>
  <c r="G49" i="35"/>
  <c r="G47" i="35"/>
  <c r="G46" i="35"/>
  <c r="G45" i="35"/>
  <c r="G44" i="35"/>
  <c r="G43" i="35"/>
  <c r="G41" i="35"/>
  <c r="G40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14" i="35"/>
  <c r="G15" i="35"/>
  <c r="G16" i="35"/>
  <c r="G17" i="35"/>
  <c r="G18" i="35"/>
  <c r="G19" i="35"/>
  <c r="G20" i="35"/>
  <c r="G21" i="35"/>
  <c r="G22" i="35"/>
  <c r="G23" i="35"/>
  <c r="G24" i="35"/>
  <c r="G25" i="35"/>
  <c r="G13" i="35"/>
  <c r="G5" i="35"/>
  <c r="G6" i="35"/>
  <c r="G7" i="35"/>
  <c r="G8" i="35"/>
  <c r="G9" i="35"/>
  <c r="G10" i="35"/>
  <c r="G11" i="35"/>
  <c r="G4" i="35"/>
  <c r="H34" i="34" l="1"/>
</calcChain>
</file>

<file path=xl/comments1.xml><?xml version="1.0" encoding="utf-8"?>
<comments xmlns="http://schemas.openxmlformats.org/spreadsheetml/2006/main">
  <authors>
    <author>Автор</author>
  </authors>
  <commentList>
    <comment ref="O1" authorId="0">
      <text>
        <r>
          <rPr>
            <b/>
            <sz val="11"/>
            <color indexed="9"/>
            <rFont val="Calibri"/>
            <family val="2"/>
            <charset val="204"/>
            <scheme val="minor"/>
          </rPr>
          <t>АВТОМАТИЧЕСКИЙ РЕГУЛЯТОР НАПРЯЖЕНИЯ</t>
        </r>
      </text>
    </comment>
    <comment ref="P1" authorId="0">
      <text>
        <r>
          <rPr>
            <b/>
            <sz val="11"/>
            <color indexed="9"/>
            <rFont val="Calibri"/>
            <family val="2"/>
            <charset val="204"/>
            <scheme val="minor"/>
          </rPr>
          <t xml:space="preserve">КОЛЕСНЫЙ КОМПЛЕКТ
</t>
        </r>
      </text>
    </comment>
    <comment ref="Q1" authorId="0">
      <text>
        <r>
          <rPr>
            <b/>
            <sz val="11"/>
            <color indexed="9"/>
            <rFont val="Calibri"/>
            <family val="2"/>
            <charset val="204"/>
            <scheme val="minor"/>
          </rPr>
          <t>КОННЕКТОР для подключения АВР</t>
        </r>
      </text>
    </comment>
    <comment ref="R1" authorId="0">
      <text>
        <r>
          <rPr>
            <b/>
            <sz val="11"/>
            <color indexed="9"/>
            <rFont val="Calibri"/>
            <family val="2"/>
            <charset val="204"/>
            <scheme val="minor"/>
          </rPr>
          <t>ДИФФЕРЕНЦИАЛЬНАЯ ЗАЩИТА (УЗО)</t>
        </r>
      </text>
    </comment>
    <comment ref="S1" authorId="0">
      <text>
        <r>
          <rPr>
            <b/>
            <sz val="11"/>
            <color indexed="9"/>
            <rFont val="Calibri"/>
            <family val="2"/>
            <charset val="204"/>
            <scheme val="minor"/>
          </rPr>
          <t>УСТРОЙСТВО КОНТРОЛЯ ИЗОЛЯЦИИ</t>
        </r>
      </text>
    </comment>
    <comment ref="T1" authorId="0">
      <text>
        <r>
          <rPr>
            <b/>
            <sz val="11"/>
            <color indexed="9"/>
            <rFont val="Calibri"/>
            <family val="2"/>
            <charset val="204"/>
            <scheme val="minor"/>
          </rPr>
          <t>УСТРОЙСТВО АВТОМАТИЧЕСКОГО ВВОДА РЕЗЕРВА</t>
        </r>
      </text>
    </comment>
    <comment ref="U1" authorId="0">
      <text>
        <r>
          <rPr>
            <b/>
            <sz val="11"/>
            <color indexed="9"/>
            <rFont val="Calibri"/>
            <family val="2"/>
            <charset val="204"/>
            <scheme val="minor"/>
          </rPr>
          <t>ПРЕДПУСК. ПОДОГРЕВАТЕЛЬ ОХЛАЖДАЮЩЕЙ ЖИДКОСТИ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P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4" authorId="0">
      <text/>
    </comment>
    <comment ref="S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U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V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W4" authorId="0">
      <text/>
    </comment>
    <comment ref="X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Y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Z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A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4" authorId="0">
      <text/>
    </comment>
    <comment ref="AC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D4" authorId="0">
      <text/>
    </comment>
    <comment ref="AE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F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6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95" authorId="0">
      <text>
        <r>
          <rPr>
            <b/>
            <sz val="9"/>
            <color indexed="81"/>
            <rFont val="Tahoma"/>
            <family val="2"/>
            <charset val="204"/>
          </rPr>
          <t>2014 г.</t>
        </r>
      </text>
    </comment>
    <comment ref="H111" authorId="0">
      <text>
        <r>
          <rPr>
            <b/>
            <sz val="9"/>
            <color indexed="81"/>
            <rFont val="Tahoma"/>
            <family val="2"/>
            <charset val="204"/>
          </rPr>
          <t>2015 г.</t>
        </r>
      </text>
    </comment>
    <comment ref="J114" authorId="0">
      <text>
        <r>
          <rPr>
            <b/>
            <sz val="9"/>
            <color indexed="81"/>
            <rFont val="Tahoma"/>
            <family val="2"/>
            <charset val="204"/>
          </rPr>
          <t>2015 г.</t>
        </r>
      </text>
    </comment>
    <comment ref="J122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133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<sst xmlns="http://schemas.openxmlformats.org/spreadsheetml/2006/main" count="3225" uniqueCount="454">
  <si>
    <t>Yanmar</t>
  </si>
  <si>
    <t>Perkins</t>
  </si>
  <si>
    <t>MPP</t>
  </si>
  <si>
    <t>PHS</t>
  </si>
  <si>
    <t>WSP</t>
  </si>
  <si>
    <t>GBW10P</t>
  </si>
  <si>
    <t>GBW15P</t>
  </si>
  <si>
    <t>GBW22P</t>
  </si>
  <si>
    <t>GBW30P</t>
  </si>
  <si>
    <t>GBW45P</t>
  </si>
  <si>
    <t>GBW10Y</t>
  </si>
  <si>
    <t>GBW15Y</t>
  </si>
  <si>
    <t>GBW22Y</t>
  </si>
  <si>
    <t>GBW30Y</t>
  </si>
  <si>
    <t>GBW45Y</t>
  </si>
  <si>
    <t>Deutz AG</t>
  </si>
  <si>
    <t>GSL22D</t>
  </si>
  <si>
    <t>GSL30D</t>
  </si>
  <si>
    <t>GSL42D</t>
  </si>
  <si>
    <t>GSL65D</t>
  </si>
  <si>
    <t>GSW65I</t>
  </si>
  <si>
    <t>FPT</t>
  </si>
  <si>
    <t>GSW80I</t>
  </si>
  <si>
    <t>GSW110I</t>
  </si>
  <si>
    <t>GSW145I</t>
  </si>
  <si>
    <t>GSW170I</t>
  </si>
  <si>
    <t>GSW220I</t>
  </si>
  <si>
    <t>GSW10P</t>
  </si>
  <si>
    <t>GSW15P</t>
  </si>
  <si>
    <t>GSW22P</t>
  </si>
  <si>
    <t>GSW30P</t>
  </si>
  <si>
    <t>GSW45P</t>
  </si>
  <si>
    <t>GSW65P</t>
  </si>
  <si>
    <t>GSW80P</t>
  </si>
  <si>
    <t>GSW95P</t>
  </si>
  <si>
    <t>GSW110P</t>
  </si>
  <si>
    <t>GSW150P</t>
  </si>
  <si>
    <t>GSW165P</t>
  </si>
  <si>
    <t>GSW200P</t>
  </si>
  <si>
    <t>GSW220P</t>
  </si>
  <si>
    <t>GSW110V</t>
  </si>
  <si>
    <t>Volvo</t>
  </si>
  <si>
    <t>GSW150V</t>
  </si>
  <si>
    <t>GSW170V</t>
  </si>
  <si>
    <t>GSW220V</t>
  </si>
  <si>
    <t>GSW10Y</t>
  </si>
  <si>
    <t>GSW15Y</t>
  </si>
  <si>
    <t>GSW22Y</t>
  </si>
  <si>
    <t>GSW45Y</t>
  </si>
  <si>
    <t>GSW275DO</t>
  </si>
  <si>
    <t>Doosan</t>
  </si>
  <si>
    <t>GSW310DO</t>
  </si>
  <si>
    <t>GSW330DO</t>
  </si>
  <si>
    <t>GSW510DO</t>
  </si>
  <si>
    <t>GSW580DO</t>
  </si>
  <si>
    <t>GSW630DO</t>
  </si>
  <si>
    <t>GSW705DO</t>
  </si>
  <si>
    <t>GSW755DO</t>
  </si>
  <si>
    <t>GSW830DO</t>
  </si>
  <si>
    <t>GSW275V</t>
  </si>
  <si>
    <t>GSW330V</t>
  </si>
  <si>
    <t>GSW370V</t>
  </si>
  <si>
    <t>GSW415V</t>
  </si>
  <si>
    <t>GSW460V</t>
  </si>
  <si>
    <t>GSW510V</t>
  </si>
  <si>
    <t>GSW560V</t>
  </si>
  <si>
    <t>GSW600V</t>
  </si>
  <si>
    <t>GSW650V</t>
  </si>
  <si>
    <t>GSW705V</t>
  </si>
  <si>
    <t>EEG</t>
  </si>
  <si>
    <t>AFP</t>
  </si>
  <si>
    <t>EFT</t>
  </si>
  <si>
    <t>PMG</t>
  </si>
  <si>
    <t>LTS</t>
  </si>
  <si>
    <t>RES</t>
  </si>
  <si>
    <t>FEC</t>
  </si>
  <si>
    <t>Weichai</t>
  </si>
  <si>
    <t>GXW45W</t>
  </si>
  <si>
    <t>ACH</t>
  </si>
  <si>
    <t>GSW180P</t>
  </si>
  <si>
    <t>GSW210P</t>
  </si>
  <si>
    <t>GSW250P</t>
  </si>
  <si>
    <t>GSW275P</t>
  </si>
  <si>
    <t>GSW315P</t>
  </si>
  <si>
    <t>GSW340P</t>
  </si>
  <si>
    <t>GSW415P</t>
  </si>
  <si>
    <t>GSW515P</t>
  </si>
  <si>
    <t>GSW550P</t>
  </si>
  <si>
    <t>GSW670P</t>
  </si>
  <si>
    <t>GSW720P</t>
  </si>
  <si>
    <t>GSW90I</t>
  </si>
  <si>
    <t>GSW140I</t>
  </si>
  <si>
    <t>GSW190I</t>
  </si>
  <si>
    <t>GSW225I</t>
  </si>
  <si>
    <t>GSW470P</t>
  </si>
  <si>
    <t>н/д</t>
  </si>
  <si>
    <t>3-фазный</t>
  </si>
  <si>
    <t>1-фазный</t>
  </si>
  <si>
    <t>ДВИГАТЕЛЬ</t>
  </si>
  <si>
    <t>МОДЕЛЬ</t>
  </si>
  <si>
    <t>НАПР.</t>
  </si>
  <si>
    <t>ФАЗЫ</t>
  </si>
  <si>
    <t>PRP КВТ</t>
  </si>
  <si>
    <t>КОД</t>
  </si>
  <si>
    <t>РРЦ</t>
  </si>
  <si>
    <t>ДИЛЕР</t>
  </si>
  <si>
    <t>ШТ.</t>
  </si>
  <si>
    <t>ACP</t>
  </si>
  <si>
    <t>GCB</t>
  </si>
  <si>
    <t>●</t>
  </si>
  <si>
    <t>10 KVA</t>
  </si>
  <si>
    <t>15 KVA</t>
  </si>
  <si>
    <t>20 KVA</t>
  </si>
  <si>
    <t>30 KVA</t>
  </si>
  <si>
    <t>40 KVA</t>
  </si>
  <si>
    <t>65 KVA</t>
  </si>
  <si>
    <t>80-95 KVA</t>
  </si>
  <si>
    <t>110 KVA</t>
  </si>
  <si>
    <t>150 KVA</t>
  </si>
  <si>
    <t>170 KVA</t>
  </si>
  <si>
    <t>200 KVA</t>
  </si>
  <si>
    <t>250 KVA</t>
  </si>
  <si>
    <t>300 KVA</t>
  </si>
  <si>
    <t>400 KVA</t>
  </si>
  <si>
    <t>500 KVA</t>
  </si>
  <si>
    <t>600 KVA</t>
  </si>
  <si>
    <t>700 KVA</t>
  </si>
  <si>
    <t>800 KVA</t>
  </si>
  <si>
    <t>IB-LITE</t>
  </si>
  <si>
    <t>IL-NT-GPRS</t>
  </si>
  <si>
    <t>DCC</t>
  </si>
  <si>
    <t>32 (A)</t>
  </si>
  <si>
    <t>45 (А)</t>
  </si>
  <si>
    <t>60 (А)</t>
  </si>
  <si>
    <t>90 (А)</t>
  </si>
  <si>
    <t>110 (А)</t>
  </si>
  <si>
    <t>160 (А)</t>
  </si>
  <si>
    <t>200 (А)</t>
  </si>
  <si>
    <t>250 (А)</t>
  </si>
  <si>
    <t>315 (А)</t>
  </si>
  <si>
    <t>400 (А)</t>
  </si>
  <si>
    <t>630 (А)</t>
  </si>
  <si>
    <t>800 (А)</t>
  </si>
  <si>
    <t>1000 (А)</t>
  </si>
  <si>
    <t>1250 (А)</t>
  </si>
  <si>
    <t>PowerMate by PRAMAC</t>
  </si>
  <si>
    <r>
      <rPr>
        <b/>
        <sz val="12"/>
        <color indexed="8"/>
        <rFont val="Calibri"/>
        <family val="2"/>
        <charset val="204"/>
      </rPr>
      <t>EM2800</t>
    </r>
    <r>
      <rPr>
        <sz val="12"/>
        <color theme="1"/>
        <rFont val="Calibri"/>
        <family val="2"/>
        <scheme val="minor"/>
      </rPr>
      <t>, 230V, 50Hz #Wheel kit</t>
    </r>
  </si>
  <si>
    <t>PR252SXIZ00</t>
  </si>
  <si>
    <t>Китай</t>
  </si>
  <si>
    <t>PowerMate</t>
  </si>
  <si>
    <t>бензин</t>
  </si>
  <si>
    <t>ручной</t>
  </si>
  <si>
    <t>под заказ</t>
  </si>
  <si>
    <r>
      <rPr>
        <b/>
        <sz val="12"/>
        <color indexed="8"/>
        <rFont val="Calibri"/>
        <family val="2"/>
        <charset val="204"/>
      </rPr>
      <t>EM4000</t>
    </r>
    <r>
      <rPr>
        <sz val="12"/>
        <color theme="1"/>
        <rFont val="Calibri"/>
        <family val="2"/>
        <scheme val="minor"/>
      </rPr>
      <t>, 230V, 50Hz #Wheel kit</t>
    </r>
  </si>
  <si>
    <t>PJ292SXI001</t>
  </si>
  <si>
    <r>
      <rPr>
        <b/>
        <sz val="12"/>
        <color indexed="8"/>
        <rFont val="Calibri"/>
        <family val="2"/>
        <charset val="204"/>
      </rPr>
      <t>WX3200</t>
    </r>
    <r>
      <rPr>
        <sz val="12"/>
        <color theme="1"/>
        <rFont val="Calibri"/>
        <family val="2"/>
        <scheme val="minor"/>
      </rPr>
      <t>, 230V, 50Hz #AVR #Wheel kit</t>
    </r>
  </si>
  <si>
    <t>PR242SXI000</t>
  </si>
  <si>
    <r>
      <rPr>
        <b/>
        <sz val="12"/>
        <color indexed="8"/>
        <rFont val="Calibri"/>
        <family val="2"/>
        <charset val="204"/>
      </rPr>
      <t>WX6200</t>
    </r>
    <r>
      <rPr>
        <sz val="12"/>
        <color theme="1"/>
        <rFont val="Calibri"/>
        <family val="2"/>
        <scheme val="minor"/>
      </rPr>
      <t>, 230V, 50Hz #AVR #Wheel kit</t>
    </r>
  </si>
  <si>
    <t>PR532SXI000</t>
  </si>
  <si>
    <r>
      <rPr>
        <b/>
        <sz val="12"/>
        <color indexed="8"/>
        <rFont val="Calibri"/>
        <family val="2"/>
        <charset val="204"/>
      </rPr>
      <t>WX6200ES</t>
    </r>
    <r>
      <rPr>
        <sz val="12"/>
        <color theme="1"/>
        <rFont val="Calibri"/>
        <family val="2"/>
        <scheme val="minor"/>
      </rPr>
      <t>, 230V, 50Hz #AVR #Wheel kit</t>
    </r>
  </si>
  <si>
    <t>PR532SXB000</t>
  </si>
  <si>
    <t>электро</t>
  </si>
  <si>
    <r>
      <rPr>
        <b/>
        <sz val="12"/>
        <color indexed="8"/>
        <rFont val="Calibri"/>
        <family val="2"/>
        <charset val="204"/>
      </rPr>
      <t>WX6250</t>
    </r>
    <r>
      <rPr>
        <sz val="12"/>
        <color theme="1"/>
        <rFont val="Calibri"/>
        <family val="2"/>
        <scheme val="minor"/>
      </rPr>
      <t>, 400/230V, 50Hz #AVR #Wheel kit</t>
    </r>
  </si>
  <si>
    <t>PR552TXI000</t>
  </si>
  <si>
    <r>
      <rPr>
        <b/>
        <sz val="12"/>
        <color indexed="8"/>
        <rFont val="Calibri"/>
        <family val="2"/>
        <charset val="204"/>
      </rPr>
      <t>WX6250ES</t>
    </r>
    <r>
      <rPr>
        <sz val="12"/>
        <color theme="1"/>
        <rFont val="Calibri"/>
        <family val="2"/>
        <scheme val="minor"/>
      </rPr>
      <t>, 400/230V, 50Hz #AVR #Wheel kit</t>
    </r>
  </si>
  <si>
    <t>PR552TXB000</t>
  </si>
  <si>
    <r>
      <rPr>
        <b/>
        <sz val="12"/>
        <color indexed="8"/>
        <rFont val="Calibri"/>
        <family val="2"/>
        <charset val="204"/>
      </rPr>
      <t>WX7000</t>
    </r>
    <r>
      <rPr>
        <sz val="12"/>
        <color theme="1"/>
        <rFont val="Calibri"/>
        <family val="2"/>
        <scheme val="minor"/>
      </rPr>
      <t>, 230V, 50Hz, #AVR #Wheel kit</t>
    </r>
  </si>
  <si>
    <t>PR582SXB000</t>
  </si>
  <si>
    <t>E - Cерия</t>
  </si>
  <si>
    <r>
      <rPr>
        <b/>
        <sz val="12"/>
        <color indexed="8"/>
        <rFont val="Calibri"/>
        <family val="2"/>
        <charset val="204"/>
      </rPr>
      <t>E3200</t>
    </r>
    <r>
      <rPr>
        <sz val="12"/>
        <color theme="1"/>
        <rFont val="Calibri"/>
        <family val="2"/>
        <scheme val="minor"/>
      </rPr>
      <t>, 230V, 50Hz</t>
    </r>
  </si>
  <si>
    <t>PA252SHI000</t>
  </si>
  <si>
    <t>Италия</t>
  </si>
  <si>
    <t>HONDA</t>
  </si>
  <si>
    <r>
      <rPr>
        <b/>
        <sz val="12"/>
        <color indexed="8"/>
        <rFont val="Calibri"/>
        <family val="2"/>
        <charset val="204"/>
      </rPr>
      <t>E4000</t>
    </r>
    <r>
      <rPr>
        <sz val="12"/>
        <color theme="1"/>
        <rFont val="Calibri"/>
        <family val="2"/>
        <scheme val="minor"/>
      </rPr>
      <t>, 230V, 50Hz</t>
    </r>
  </si>
  <si>
    <t>PA292SHI000</t>
  </si>
  <si>
    <r>
      <rPr>
        <b/>
        <sz val="12"/>
        <color indexed="8"/>
        <rFont val="Calibri"/>
        <family val="2"/>
        <charset val="204"/>
      </rPr>
      <t>E5000</t>
    </r>
    <r>
      <rPr>
        <sz val="12"/>
        <color theme="1"/>
        <rFont val="Calibri"/>
        <family val="2"/>
        <scheme val="minor"/>
      </rPr>
      <t>, 230V, 50Hz</t>
    </r>
  </si>
  <si>
    <t>PA432SHI000</t>
  </si>
  <si>
    <r>
      <rPr>
        <b/>
        <sz val="12"/>
        <color indexed="8"/>
        <rFont val="Calibri"/>
        <family val="2"/>
        <charset val="204"/>
      </rPr>
      <t>E5000</t>
    </r>
    <r>
      <rPr>
        <sz val="12"/>
        <color theme="1"/>
        <rFont val="Calibri"/>
        <family val="2"/>
        <scheme val="minor"/>
      </rPr>
      <t>, 400/230V, 50Hz</t>
    </r>
  </si>
  <si>
    <t>PA542THI000</t>
  </si>
  <si>
    <r>
      <rPr>
        <b/>
        <sz val="12"/>
        <color indexed="8"/>
        <rFont val="Calibri"/>
        <family val="2"/>
        <charset val="204"/>
      </rPr>
      <t>MES5000,</t>
    </r>
    <r>
      <rPr>
        <sz val="12"/>
        <color theme="1"/>
        <rFont val="Calibri"/>
        <family val="2"/>
        <scheme val="minor"/>
      </rPr>
      <t xml:space="preserve"> 230V, 50Hz</t>
    </r>
  </si>
  <si>
    <t>PA432SHI00D</t>
  </si>
  <si>
    <r>
      <rPr>
        <b/>
        <sz val="12"/>
        <color indexed="8"/>
        <rFont val="Calibri"/>
        <family val="2"/>
        <charset val="204"/>
      </rPr>
      <t>E8000</t>
    </r>
    <r>
      <rPr>
        <sz val="12"/>
        <color theme="1"/>
        <rFont val="Calibri"/>
        <family val="2"/>
        <scheme val="minor"/>
      </rPr>
      <t>, 230V, 50Hz</t>
    </r>
  </si>
  <si>
    <t>PA652SHI000</t>
  </si>
  <si>
    <r>
      <rPr>
        <b/>
        <sz val="12"/>
        <color indexed="8"/>
        <rFont val="Calibri"/>
        <family val="2"/>
        <charset val="204"/>
      </rPr>
      <t>E8000</t>
    </r>
    <r>
      <rPr>
        <sz val="12"/>
        <color theme="1"/>
        <rFont val="Calibri"/>
        <family val="2"/>
        <scheme val="minor"/>
      </rPr>
      <t>, 400/230V, 50Hz</t>
    </r>
  </si>
  <si>
    <t>PA702THI000</t>
  </si>
  <si>
    <r>
      <rPr>
        <b/>
        <sz val="12"/>
        <color indexed="8"/>
        <rFont val="Calibri"/>
        <family val="2"/>
        <charset val="204"/>
      </rPr>
      <t>MES8000</t>
    </r>
    <r>
      <rPr>
        <sz val="12"/>
        <color theme="1"/>
        <rFont val="Calibri"/>
        <family val="2"/>
        <scheme val="minor"/>
      </rPr>
      <t>, 230V, 50Hz</t>
    </r>
  </si>
  <si>
    <t>PA652SHI005</t>
  </si>
  <si>
    <r>
      <rPr>
        <b/>
        <sz val="12"/>
        <color indexed="8"/>
        <rFont val="Calibri"/>
        <family val="2"/>
        <charset val="204"/>
      </rPr>
      <t>MES8000</t>
    </r>
    <r>
      <rPr>
        <sz val="12"/>
        <color theme="1"/>
        <rFont val="Calibri"/>
        <family val="2"/>
        <scheme val="minor"/>
      </rPr>
      <t>, 400/230V, 50Hz</t>
    </r>
  </si>
  <si>
    <t>PA702THI004</t>
  </si>
  <si>
    <r>
      <rPr>
        <b/>
        <sz val="12"/>
        <color indexed="8"/>
        <rFont val="Calibri"/>
        <family val="2"/>
        <charset val="204"/>
      </rPr>
      <t>E4500</t>
    </r>
    <r>
      <rPr>
        <sz val="12"/>
        <color indexed="8"/>
        <rFont val="Calibri"/>
        <family val="2"/>
        <charset val="204"/>
      </rPr>
      <t>,</t>
    </r>
    <r>
      <rPr>
        <b/>
        <sz val="12"/>
        <color indexed="8"/>
        <rFont val="Calibri"/>
        <family val="2"/>
        <charset val="204"/>
      </rPr>
      <t xml:space="preserve"> </t>
    </r>
    <r>
      <rPr>
        <sz val="12"/>
        <color theme="1"/>
        <rFont val="Calibri"/>
        <family val="2"/>
        <scheme val="minor"/>
      </rPr>
      <t>230V, 50Hz</t>
    </r>
  </si>
  <si>
    <t>PA322SYH000</t>
  </si>
  <si>
    <t>Испания</t>
  </si>
  <si>
    <t>дизель</t>
  </si>
  <si>
    <r>
      <rPr>
        <b/>
        <sz val="12"/>
        <color indexed="8"/>
        <rFont val="Calibri"/>
        <family val="2"/>
        <charset val="204"/>
      </rPr>
      <t>E4500</t>
    </r>
    <r>
      <rPr>
        <sz val="12"/>
        <color theme="1"/>
        <rFont val="Calibri"/>
        <family val="2"/>
        <scheme val="minor"/>
      </rPr>
      <t>, 400/230V, 50Hz</t>
    </r>
  </si>
  <si>
    <t>PA402TYH000</t>
  </si>
  <si>
    <r>
      <rPr>
        <b/>
        <sz val="12"/>
        <color indexed="8"/>
        <rFont val="Calibri"/>
        <family val="2"/>
        <charset val="204"/>
      </rPr>
      <t>E6500</t>
    </r>
    <r>
      <rPr>
        <sz val="12"/>
        <color theme="1"/>
        <rFont val="Calibri"/>
        <family val="2"/>
        <scheme val="minor"/>
      </rPr>
      <t>, 230V, 50Hz</t>
    </r>
  </si>
  <si>
    <t>PA482SYH000</t>
  </si>
  <si>
    <r>
      <rPr>
        <b/>
        <sz val="12"/>
        <color indexed="8"/>
        <rFont val="Calibri"/>
        <family val="2"/>
        <charset val="204"/>
      </rPr>
      <t>E6000</t>
    </r>
    <r>
      <rPr>
        <sz val="12"/>
        <color theme="1"/>
        <rFont val="Calibri"/>
        <family val="2"/>
        <scheme val="minor"/>
      </rPr>
      <t>, 400/230V, 50Hz</t>
    </r>
  </si>
  <si>
    <t>PA572TYH000</t>
  </si>
  <si>
    <t>ES - Cерия</t>
  </si>
  <si>
    <r>
      <rPr>
        <b/>
        <sz val="12"/>
        <color indexed="8"/>
        <rFont val="Calibri"/>
        <family val="2"/>
        <charset val="204"/>
      </rPr>
      <t>ES3000</t>
    </r>
    <r>
      <rPr>
        <sz val="12"/>
        <color theme="1"/>
        <rFont val="Calibri"/>
        <family val="2"/>
        <scheme val="minor"/>
      </rPr>
      <t>, 230V, 50Hz</t>
    </r>
  </si>
  <si>
    <t>PE242SHI000</t>
  </si>
  <si>
    <r>
      <rPr>
        <b/>
        <sz val="12"/>
        <color indexed="8"/>
        <rFont val="Calibri"/>
        <family val="2"/>
        <charset val="204"/>
      </rPr>
      <t>ES3000</t>
    </r>
    <r>
      <rPr>
        <sz val="12"/>
        <color indexed="8"/>
        <rFont val="Calibri"/>
        <family val="2"/>
        <charset val="204"/>
      </rPr>
      <t>,</t>
    </r>
    <r>
      <rPr>
        <sz val="12"/>
        <color theme="1"/>
        <rFont val="Calibri"/>
        <family val="2"/>
        <scheme val="minor"/>
      </rPr>
      <t xml:space="preserve"> 230V, 50Hz #AVR</t>
    </r>
  </si>
  <si>
    <t>PE242SHI00K</t>
  </si>
  <si>
    <r>
      <rPr>
        <b/>
        <sz val="12"/>
        <color indexed="8"/>
        <rFont val="Calibri"/>
        <family val="2"/>
        <charset val="204"/>
      </rPr>
      <t>ES4000</t>
    </r>
    <r>
      <rPr>
        <sz val="12"/>
        <color theme="1"/>
        <rFont val="Calibri"/>
        <family val="2"/>
        <scheme val="minor"/>
      </rPr>
      <t>, 230V, 50Hz</t>
    </r>
  </si>
  <si>
    <t>PE292SHI000</t>
  </si>
  <si>
    <r>
      <rPr>
        <b/>
        <sz val="12"/>
        <color indexed="8"/>
        <rFont val="Calibri"/>
        <family val="2"/>
        <charset val="204"/>
      </rPr>
      <t>ES4000</t>
    </r>
    <r>
      <rPr>
        <sz val="12"/>
        <color theme="1"/>
        <rFont val="Calibri"/>
        <family val="2"/>
        <scheme val="minor"/>
      </rPr>
      <t>, 230V, 50Hz #AVR</t>
    </r>
  </si>
  <si>
    <t>PE292SHI00A</t>
  </si>
  <si>
    <r>
      <rPr>
        <b/>
        <sz val="12"/>
        <color indexed="8"/>
        <rFont val="Calibri"/>
        <family val="2"/>
        <charset val="204"/>
      </rPr>
      <t>ES5000</t>
    </r>
    <r>
      <rPr>
        <sz val="12"/>
        <color theme="1"/>
        <rFont val="Calibri"/>
        <family val="2"/>
        <scheme val="minor"/>
      </rPr>
      <t>, 230V, 50Hz</t>
    </r>
  </si>
  <si>
    <t>PE402SHI000</t>
  </si>
  <si>
    <r>
      <rPr>
        <b/>
        <sz val="12"/>
        <color indexed="8"/>
        <rFont val="Calibri"/>
        <family val="2"/>
        <charset val="204"/>
      </rPr>
      <t>ES5000</t>
    </r>
    <r>
      <rPr>
        <sz val="12"/>
        <color theme="1"/>
        <rFont val="Calibri"/>
        <family val="2"/>
        <scheme val="minor"/>
      </rPr>
      <t>, 230V, 50Hz #AVR</t>
    </r>
  </si>
  <si>
    <t>PE402SHI00D</t>
  </si>
  <si>
    <r>
      <rPr>
        <b/>
        <sz val="12"/>
        <color indexed="8"/>
        <rFont val="Calibri"/>
        <family val="2"/>
        <charset val="204"/>
      </rPr>
      <t>ES5000</t>
    </r>
    <r>
      <rPr>
        <sz val="12"/>
        <color theme="1"/>
        <rFont val="Calibri"/>
        <family val="2"/>
        <scheme val="minor"/>
      </rPr>
      <t>, 400/230V, 50Hz</t>
    </r>
  </si>
  <si>
    <t>PE532THI000</t>
  </si>
  <si>
    <r>
      <rPr>
        <b/>
        <sz val="12"/>
        <color indexed="8"/>
        <rFont val="Calibri"/>
        <family val="2"/>
        <charset val="204"/>
      </rPr>
      <t>ES5000</t>
    </r>
    <r>
      <rPr>
        <sz val="12"/>
        <color theme="1"/>
        <rFont val="Calibri"/>
        <family val="2"/>
        <scheme val="minor"/>
      </rPr>
      <t>, 400/230V, 50Hz #AVR</t>
    </r>
  </si>
  <si>
    <t>PE532THI00B</t>
  </si>
  <si>
    <r>
      <rPr>
        <b/>
        <sz val="12"/>
        <color indexed="8"/>
        <rFont val="Calibri"/>
        <family val="2"/>
        <charset val="204"/>
      </rPr>
      <t>ES8000</t>
    </r>
    <r>
      <rPr>
        <sz val="12"/>
        <color theme="1"/>
        <rFont val="Calibri"/>
        <family val="2"/>
        <scheme val="minor"/>
      </rPr>
      <t>, 230V, 50Hz</t>
    </r>
  </si>
  <si>
    <t>PE612SHI000</t>
  </si>
  <si>
    <r>
      <rPr>
        <b/>
        <sz val="12"/>
        <color indexed="8"/>
        <rFont val="Calibri"/>
        <family val="2"/>
        <charset val="204"/>
      </rPr>
      <t>ES8000,</t>
    </r>
    <r>
      <rPr>
        <sz val="12"/>
        <color theme="1"/>
        <rFont val="Calibri"/>
        <family val="2"/>
        <scheme val="minor"/>
      </rPr>
      <t xml:space="preserve"> 230V, 50Hz #AVR</t>
    </r>
  </si>
  <si>
    <t>PE612SHI009</t>
  </si>
  <si>
    <r>
      <rPr>
        <b/>
        <sz val="12"/>
        <color indexed="8"/>
        <rFont val="Calibri"/>
        <family val="2"/>
        <charset val="204"/>
      </rPr>
      <t>ES8000</t>
    </r>
    <r>
      <rPr>
        <sz val="12"/>
        <color theme="1"/>
        <rFont val="Calibri"/>
        <family val="2"/>
        <scheme val="minor"/>
      </rPr>
      <t>, 400/230V, 50Hz</t>
    </r>
  </si>
  <si>
    <t>PE652THI000</t>
  </si>
  <si>
    <r>
      <rPr>
        <b/>
        <sz val="12"/>
        <color indexed="8"/>
        <rFont val="Calibri"/>
        <family val="2"/>
        <charset val="204"/>
      </rPr>
      <t>ES8000</t>
    </r>
    <r>
      <rPr>
        <sz val="12"/>
        <color theme="1"/>
        <rFont val="Calibri"/>
        <family val="2"/>
        <scheme val="minor"/>
      </rPr>
      <t>, 400V, 50Hz #AVR</t>
    </r>
  </si>
  <si>
    <t>PE652THI00E</t>
  </si>
  <si>
    <t>X - Cерия</t>
  </si>
  <si>
    <r>
      <rPr>
        <b/>
        <sz val="12"/>
        <color indexed="8"/>
        <rFont val="Calibri"/>
        <family val="2"/>
        <charset val="204"/>
      </rPr>
      <t>X12000</t>
    </r>
    <r>
      <rPr>
        <sz val="12"/>
        <color theme="1"/>
        <rFont val="Calibri"/>
        <family val="2"/>
        <scheme val="minor"/>
      </rPr>
      <t>, 230V, 50Hz</t>
    </r>
  </si>
  <si>
    <t>PX952SHB000</t>
  </si>
  <si>
    <r>
      <rPr>
        <b/>
        <sz val="12"/>
        <color indexed="8"/>
        <rFont val="Calibri"/>
        <family val="2"/>
        <charset val="204"/>
      </rPr>
      <t>X12000</t>
    </r>
    <r>
      <rPr>
        <sz val="12"/>
        <color theme="1"/>
        <rFont val="Calibri"/>
        <family val="2"/>
        <scheme val="minor"/>
      </rPr>
      <t>, 400/230V, 50Hz</t>
    </r>
  </si>
  <si>
    <t>PX952THB000</t>
  </si>
  <si>
    <t>PX - Cерия</t>
  </si>
  <si>
    <r>
      <rPr>
        <b/>
        <sz val="12"/>
        <color indexed="8"/>
        <rFont val="Calibri"/>
        <family val="2"/>
        <charset val="204"/>
      </rPr>
      <t>PX4000</t>
    </r>
    <r>
      <rPr>
        <sz val="12"/>
        <color theme="1"/>
        <rFont val="Calibri"/>
        <family val="2"/>
        <scheme val="minor"/>
      </rPr>
      <t>, 230V, 50Hz #AVR</t>
    </r>
  </si>
  <si>
    <t>PK222SXI003</t>
  </si>
  <si>
    <t>PRAMAC</t>
  </si>
  <si>
    <r>
      <rPr>
        <b/>
        <sz val="12"/>
        <color indexed="8"/>
        <rFont val="Calibri"/>
        <family val="2"/>
        <charset val="204"/>
      </rPr>
      <t>PX5000</t>
    </r>
    <r>
      <rPr>
        <sz val="12"/>
        <color theme="1"/>
        <rFont val="Calibri"/>
        <family val="2"/>
        <scheme val="minor"/>
      </rPr>
      <t>, 230V, 50Hz #AVR</t>
    </r>
  </si>
  <si>
    <t>PK332SXI003</t>
  </si>
  <si>
    <r>
      <rPr>
        <b/>
        <sz val="12"/>
        <color indexed="8"/>
        <rFont val="Calibri"/>
        <family val="2"/>
        <charset val="204"/>
      </rPr>
      <t>PX8000</t>
    </r>
    <r>
      <rPr>
        <sz val="12"/>
        <color theme="1"/>
        <rFont val="Calibri"/>
        <family val="2"/>
        <scheme val="minor"/>
      </rPr>
      <t>, 230V, 50Hz #AVR</t>
    </r>
  </si>
  <si>
    <r>
      <rPr>
        <b/>
        <sz val="12"/>
        <color indexed="8"/>
        <rFont val="Calibri"/>
        <family val="2"/>
        <charset val="204"/>
      </rPr>
      <t>PX8000</t>
    </r>
    <r>
      <rPr>
        <sz val="12"/>
        <color theme="1"/>
        <rFont val="Calibri"/>
        <family val="2"/>
        <scheme val="minor"/>
      </rPr>
      <t>, 400/230V, 50Hz #AVR</t>
    </r>
  </si>
  <si>
    <t>PK472TXB003</t>
  </si>
  <si>
    <t>S - Cерия</t>
  </si>
  <si>
    <r>
      <rPr>
        <b/>
        <sz val="12"/>
        <color indexed="8"/>
        <rFont val="Calibri"/>
        <family val="2"/>
        <charset val="204"/>
      </rPr>
      <t>S5000</t>
    </r>
    <r>
      <rPr>
        <sz val="12"/>
        <color theme="1"/>
        <rFont val="Calibri"/>
        <family val="2"/>
        <scheme val="minor"/>
      </rPr>
      <t>, 230V, 50Hz #CONN</t>
    </r>
  </si>
  <si>
    <t>PD412SHBZ01</t>
  </si>
  <si>
    <r>
      <rPr>
        <b/>
        <sz val="12"/>
        <color indexed="8"/>
        <rFont val="Calibri"/>
        <family val="2"/>
        <charset val="204"/>
      </rPr>
      <t>S5000</t>
    </r>
    <r>
      <rPr>
        <sz val="12"/>
        <color theme="1"/>
        <rFont val="Calibri"/>
        <family val="2"/>
        <scheme val="minor"/>
      </rPr>
      <t>, 230V, 50Hz #AVR #CONN</t>
    </r>
  </si>
  <si>
    <t>PD412SHBZ02</t>
  </si>
  <si>
    <r>
      <rPr>
        <b/>
        <sz val="12"/>
        <color indexed="8"/>
        <rFont val="Calibri"/>
        <family val="2"/>
        <charset val="204"/>
      </rPr>
      <t>S5000</t>
    </r>
    <r>
      <rPr>
        <sz val="12"/>
        <color theme="1"/>
        <rFont val="Calibri"/>
        <family val="2"/>
        <scheme val="minor"/>
      </rPr>
      <t>, 230V, 50Hz #AVR #IPP</t>
    </r>
  </si>
  <si>
    <t>PD412SHBZ03</t>
  </si>
  <si>
    <r>
      <rPr>
        <b/>
        <sz val="12"/>
        <color indexed="8"/>
        <rFont val="Calibri"/>
        <family val="2"/>
        <charset val="204"/>
      </rPr>
      <t>S5000</t>
    </r>
    <r>
      <rPr>
        <sz val="12"/>
        <color theme="1"/>
        <rFont val="Calibri"/>
        <family val="2"/>
        <scheme val="minor"/>
      </rPr>
      <t>, 230V, 50Hz #CONN #DPP</t>
    </r>
  </si>
  <si>
    <t>PD412SHBZ04</t>
  </si>
  <si>
    <r>
      <rPr>
        <b/>
        <sz val="12"/>
        <color indexed="8"/>
        <rFont val="Calibri"/>
        <family val="2"/>
        <charset val="204"/>
      </rPr>
      <t>S5000</t>
    </r>
    <r>
      <rPr>
        <sz val="12"/>
        <color theme="1"/>
        <rFont val="Calibri"/>
        <family val="2"/>
        <scheme val="minor"/>
      </rPr>
      <t>, 230V, 50Hz #AVR #CONN #DPP</t>
    </r>
  </si>
  <si>
    <t>PD412SHBZ05</t>
  </si>
  <si>
    <t>PD542THBZ01</t>
  </si>
  <si>
    <r>
      <rPr>
        <b/>
        <sz val="12"/>
        <color indexed="8"/>
        <rFont val="Calibri"/>
        <family val="2"/>
        <charset val="204"/>
      </rPr>
      <t>S5000</t>
    </r>
    <r>
      <rPr>
        <sz val="12"/>
        <color theme="1"/>
        <rFont val="Calibri"/>
        <family val="2"/>
        <scheme val="minor"/>
      </rPr>
      <t>, 400/230V, 50Hz #AVR #CONN</t>
    </r>
  </si>
  <si>
    <t>PD542THBZ02</t>
  </si>
  <si>
    <r>
      <rPr>
        <b/>
        <sz val="12"/>
        <color indexed="8"/>
        <rFont val="Calibri"/>
        <family val="2"/>
        <charset val="204"/>
      </rPr>
      <t>S5000</t>
    </r>
    <r>
      <rPr>
        <sz val="12"/>
        <color theme="1"/>
        <rFont val="Calibri"/>
        <family val="2"/>
        <scheme val="minor"/>
      </rPr>
      <t>, 400/230V, 50Hz #AVR #IPP</t>
    </r>
  </si>
  <si>
    <t>PD542THBZ03</t>
  </si>
  <si>
    <r>
      <rPr>
        <b/>
        <sz val="12"/>
        <color indexed="8"/>
        <rFont val="Calibri"/>
        <family val="2"/>
        <charset val="204"/>
      </rPr>
      <t>S5000</t>
    </r>
    <r>
      <rPr>
        <sz val="12"/>
        <color theme="1"/>
        <rFont val="Calibri"/>
        <family val="2"/>
        <scheme val="minor"/>
      </rPr>
      <t>, 400/230V, 50Hz #AVR #CONN #DPP</t>
    </r>
  </si>
  <si>
    <t>PD542THBZ05</t>
  </si>
  <si>
    <r>
      <rPr>
        <b/>
        <sz val="12"/>
        <color indexed="8"/>
        <rFont val="Calibri"/>
        <family val="2"/>
        <charset val="204"/>
      </rPr>
      <t>S8000</t>
    </r>
    <r>
      <rPr>
        <sz val="12"/>
        <color theme="1"/>
        <rFont val="Calibri"/>
        <family val="2"/>
        <scheme val="minor"/>
      </rPr>
      <t>, 230V, 50Hz #CONN</t>
    </r>
  </si>
  <si>
    <t>PD612SHBZ01</t>
  </si>
  <si>
    <r>
      <rPr>
        <b/>
        <sz val="12"/>
        <color indexed="8"/>
        <rFont val="Calibri"/>
        <family val="2"/>
        <charset val="204"/>
      </rPr>
      <t>S8000</t>
    </r>
    <r>
      <rPr>
        <sz val="12"/>
        <color theme="1"/>
        <rFont val="Calibri"/>
        <family val="2"/>
        <scheme val="minor"/>
      </rPr>
      <t>, 230V, 50Hz #AVR #CONN</t>
    </r>
  </si>
  <si>
    <t>PD612SHBZ02</t>
  </si>
  <si>
    <r>
      <rPr>
        <b/>
        <sz val="12"/>
        <color indexed="8"/>
        <rFont val="Calibri"/>
        <family val="2"/>
        <charset val="204"/>
      </rPr>
      <t>S8000</t>
    </r>
    <r>
      <rPr>
        <sz val="12"/>
        <color theme="1"/>
        <rFont val="Calibri"/>
        <family val="2"/>
        <scheme val="minor"/>
      </rPr>
      <t>, 230V, 50Hz #AVR #IPP</t>
    </r>
  </si>
  <si>
    <t>PD612SHBZ03</t>
  </si>
  <si>
    <r>
      <rPr>
        <b/>
        <sz val="12"/>
        <color indexed="8"/>
        <rFont val="Calibri"/>
        <family val="2"/>
        <charset val="204"/>
      </rPr>
      <t>S8000</t>
    </r>
    <r>
      <rPr>
        <sz val="12"/>
        <color theme="1"/>
        <rFont val="Calibri"/>
        <family val="2"/>
        <scheme val="minor"/>
      </rPr>
      <t>, 230V, 50Hz #CONN #DPP</t>
    </r>
  </si>
  <si>
    <t>PD612SHBZ04</t>
  </si>
  <si>
    <r>
      <rPr>
        <b/>
        <sz val="12"/>
        <color indexed="8"/>
        <rFont val="Calibri"/>
        <family val="2"/>
        <charset val="204"/>
      </rPr>
      <t>S8000</t>
    </r>
    <r>
      <rPr>
        <sz val="12"/>
        <color theme="1"/>
        <rFont val="Calibri"/>
        <family val="2"/>
        <scheme val="minor"/>
      </rPr>
      <t>, 230V, 50Hz #AVR #CONN #DPP</t>
    </r>
  </si>
  <si>
    <t>PD612SHBZ05</t>
  </si>
  <si>
    <r>
      <rPr>
        <b/>
        <sz val="12"/>
        <color indexed="8"/>
        <rFont val="Calibri"/>
        <family val="2"/>
        <charset val="204"/>
      </rPr>
      <t>S8000</t>
    </r>
    <r>
      <rPr>
        <sz val="12"/>
        <color theme="1"/>
        <rFont val="Calibri"/>
        <family val="2"/>
        <scheme val="minor"/>
      </rPr>
      <t>, 400/230V, 50Hz #CONN</t>
    </r>
  </si>
  <si>
    <t>PD652THBZ01</t>
  </si>
  <si>
    <r>
      <rPr>
        <b/>
        <sz val="12"/>
        <color indexed="8"/>
        <rFont val="Calibri"/>
        <family val="2"/>
        <charset val="204"/>
      </rPr>
      <t>S8000</t>
    </r>
    <r>
      <rPr>
        <sz val="12"/>
        <color theme="1"/>
        <rFont val="Calibri"/>
        <family val="2"/>
        <scheme val="minor"/>
      </rPr>
      <t>, 400/230V, 50Hz #AVR #CONN</t>
    </r>
  </si>
  <si>
    <t>PD652THBZ02</t>
  </si>
  <si>
    <r>
      <rPr>
        <b/>
        <sz val="12"/>
        <color indexed="8"/>
        <rFont val="Calibri"/>
        <family val="2"/>
        <charset val="204"/>
      </rPr>
      <t>S8000</t>
    </r>
    <r>
      <rPr>
        <sz val="12"/>
        <color theme="1"/>
        <rFont val="Calibri"/>
        <family val="2"/>
        <scheme val="minor"/>
      </rPr>
      <t>, 400/230V, 50Hz #AVR #IPP</t>
    </r>
  </si>
  <si>
    <t>PD652THBZ03</t>
  </si>
  <si>
    <r>
      <rPr>
        <b/>
        <sz val="12"/>
        <color indexed="8"/>
        <rFont val="Calibri"/>
        <family val="2"/>
        <charset val="204"/>
      </rPr>
      <t>S8000</t>
    </r>
    <r>
      <rPr>
        <sz val="12"/>
        <color theme="1"/>
        <rFont val="Calibri"/>
        <family val="2"/>
        <scheme val="minor"/>
      </rPr>
      <t>, 400/230V, 50Hz #CONN #DPP</t>
    </r>
  </si>
  <si>
    <t>PD652THBZ04</t>
  </si>
  <si>
    <r>
      <rPr>
        <b/>
        <sz val="12"/>
        <color indexed="8"/>
        <rFont val="Calibri"/>
        <family val="2"/>
        <charset val="204"/>
      </rPr>
      <t>S8000</t>
    </r>
    <r>
      <rPr>
        <sz val="12"/>
        <color theme="1"/>
        <rFont val="Calibri"/>
        <family val="2"/>
        <scheme val="minor"/>
      </rPr>
      <t>, 400/230V, 50Hz #AVR #CONN #DPP</t>
    </r>
  </si>
  <si>
    <t>PD652THBZ05</t>
  </si>
  <si>
    <t>PD682THBZ00</t>
  </si>
  <si>
    <r>
      <rPr>
        <b/>
        <sz val="12"/>
        <color indexed="8"/>
        <rFont val="Calibri"/>
        <family val="2"/>
        <charset val="204"/>
      </rPr>
      <t>S12000</t>
    </r>
    <r>
      <rPr>
        <sz val="12"/>
        <color theme="1"/>
        <rFont val="Calibri"/>
        <family val="2"/>
        <scheme val="minor"/>
      </rPr>
      <t>, 230V, 50Hz #CONN</t>
    </r>
  </si>
  <si>
    <t>PD103SHBZ0B</t>
  </si>
  <si>
    <r>
      <rPr>
        <b/>
        <sz val="12"/>
        <color indexed="8"/>
        <rFont val="Calibri"/>
        <family val="2"/>
        <charset val="204"/>
      </rPr>
      <t>S12000</t>
    </r>
    <r>
      <rPr>
        <sz val="12"/>
        <color theme="1"/>
        <rFont val="Calibri"/>
        <family val="2"/>
        <scheme val="minor"/>
      </rPr>
      <t>, 230V, 50Hz #AVR #CONN #DPP</t>
    </r>
  </si>
  <si>
    <t>PD103SHBZ0I</t>
  </si>
  <si>
    <r>
      <rPr>
        <b/>
        <sz val="12"/>
        <color indexed="8"/>
        <rFont val="Calibri"/>
        <family val="2"/>
        <charset val="204"/>
      </rPr>
      <t>S12000</t>
    </r>
    <r>
      <rPr>
        <sz val="12"/>
        <color theme="1"/>
        <rFont val="Calibri"/>
        <family val="2"/>
        <scheme val="minor"/>
      </rPr>
      <t>, 230V, 50Hz #AVR #IPP</t>
    </r>
  </si>
  <si>
    <t>PD103SHBZ0D</t>
  </si>
  <si>
    <r>
      <rPr>
        <b/>
        <sz val="12"/>
        <color indexed="8"/>
        <rFont val="Calibri"/>
        <family val="2"/>
        <charset val="204"/>
      </rPr>
      <t>S12000</t>
    </r>
    <r>
      <rPr>
        <sz val="12"/>
        <color theme="1"/>
        <rFont val="Calibri"/>
        <family val="2"/>
        <scheme val="minor"/>
      </rPr>
      <t>, 400/230V, 50Hz #CONN</t>
    </r>
  </si>
  <si>
    <t>PD123THBZ0D</t>
  </si>
  <si>
    <r>
      <rPr>
        <b/>
        <sz val="12"/>
        <color indexed="8"/>
        <rFont val="Calibri"/>
        <family val="2"/>
        <charset val="204"/>
      </rPr>
      <t>S12000</t>
    </r>
    <r>
      <rPr>
        <sz val="12"/>
        <color theme="1"/>
        <rFont val="Calibri"/>
        <family val="2"/>
        <scheme val="minor"/>
      </rPr>
      <t>, 400/230V, 50Hz #CONN #DPP</t>
    </r>
  </si>
  <si>
    <t>PD123THBZ0F</t>
  </si>
  <si>
    <r>
      <rPr>
        <b/>
        <sz val="12"/>
        <color indexed="8"/>
        <rFont val="Calibri"/>
        <family val="2"/>
        <charset val="204"/>
      </rPr>
      <t>S12000</t>
    </r>
    <r>
      <rPr>
        <sz val="12"/>
        <color theme="1"/>
        <rFont val="Calibri"/>
        <family val="2"/>
        <scheme val="minor"/>
      </rPr>
      <t>, 400/230V, 50Hz #IPP</t>
    </r>
  </si>
  <si>
    <t>PD123THBZ02</t>
  </si>
  <si>
    <r>
      <rPr>
        <b/>
        <sz val="12"/>
        <color indexed="8"/>
        <rFont val="Calibri"/>
        <family val="2"/>
        <charset val="204"/>
      </rPr>
      <t>S12000</t>
    </r>
    <r>
      <rPr>
        <sz val="12"/>
        <color theme="1"/>
        <rFont val="Calibri"/>
        <family val="2"/>
        <scheme val="minor"/>
      </rPr>
      <t>, 400/230V, 50Hz #AVR #CONN #DPP</t>
    </r>
  </si>
  <si>
    <t>PD123THBZ0H</t>
  </si>
  <si>
    <r>
      <rPr>
        <b/>
        <sz val="12"/>
        <color indexed="8"/>
        <rFont val="Calibri"/>
        <family val="2"/>
        <charset val="204"/>
      </rPr>
      <t>S12000</t>
    </r>
    <r>
      <rPr>
        <sz val="12"/>
        <color theme="1"/>
        <rFont val="Calibri"/>
        <family val="2"/>
        <scheme val="minor"/>
      </rPr>
      <t>, 400/230V, 50Hz #AVR #IPP</t>
    </r>
  </si>
  <si>
    <t>PD123THBZ0I</t>
  </si>
  <si>
    <r>
      <rPr>
        <b/>
        <sz val="12"/>
        <color indexed="8"/>
        <rFont val="Calibri"/>
        <family val="2"/>
        <charset val="204"/>
      </rPr>
      <t>SP12000</t>
    </r>
    <r>
      <rPr>
        <sz val="12"/>
        <color theme="1"/>
        <rFont val="Calibri"/>
        <family val="2"/>
        <scheme val="minor"/>
      </rPr>
      <t>, 400/230V, 50Hz #AVR #IPP</t>
    </r>
  </si>
  <si>
    <t>PD133THBZ00</t>
  </si>
  <si>
    <r>
      <rPr>
        <b/>
        <sz val="12"/>
        <color indexed="8"/>
        <rFont val="Calibri"/>
        <family val="2"/>
        <charset val="204"/>
      </rPr>
      <t>S15000</t>
    </r>
    <r>
      <rPr>
        <sz val="12"/>
        <color theme="1"/>
        <rFont val="Calibri"/>
        <family val="2"/>
        <scheme val="minor"/>
      </rPr>
      <t>, 230V, 50Hz</t>
    </r>
  </si>
  <si>
    <t>PX112SRAZ00</t>
  </si>
  <si>
    <t>Lombardini</t>
  </si>
  <si>
    <r>
      <rPr>
        <b/>
        <sz val="12"/>
        <color indexed="8"/>
        <rFont val="Calibri"/>
        <family val="2"/>
        <charset val="204"/>
      </rPr>
      <t>S15000</t>
    </r>
    <r>
      <rPr>
        <sz val="12"/>
        <color theme="1"/>
        <rFont val="Calibri"/>
        <family val="2"/>
        <scheme val="minor"/>
      </rPr>
      <t>, 400/230V, 50Hz</t>
    </r>
  </si>
  <si>
    <t>PX112TRAZ00</t>
  </si>
  <si>
    <r>
      <rPr>
        <b/>
        <sz val="12"/>
        <color indexed="8"/>
        <rFont val="Calibri"/>
        <family val="2"/>
        <charset val="204"/>
      </rPr>
      <t xml:space="preserve">S6000 </t>
    </r>
    <r>
      <rPr>
        <sz val="12"/>
        <color theme="1"/>
        <rFont val="Calibri"/>
        <family val="2"/>
        <scheme val="minor"/>
      </rPr>
      <t>(24L), 400/230V, 50Hz #CONN #DPP</t>
    </r>
  </si>
  <si>
    <t>PD572TYAZ01</t>
  </si>
  <si>
    <r>
      <rPr>
        <b/>
        <sz val="12"/>
        <color indexed="8"/>
        <rFont val="Calibri"/>
        <family val="2"/>
        <charset val="204"/>
      </rPr>
      <t>S6000</t>
    </r>
    <r>
      <rPr>
        <sz val="12"/>
        <color theme="1"/>
        <rFont val="Calibri"/>
        <family val="2"/>
        <scheme val="minor"/>
      </rPr>
      <t xml:space="preserve"> (24L), 400/230V, 50Hz #IPP</t>
    </r>
  </si>
  <si>
    <t>PD572TYAZ02</t>
  </si>
  <si>
    <r>
      <rPr>
        <b/>
        <sz val="12"/>
        <color indexed="8"/>
        <rFont val="Calibri"/>
        <family val="2"/>
        <charset val="204"/>
      </rPr>
      <t>S6500</t>
    </r>
    <r>
      <rPr>
        <sz val="12"/>
        <color theme="1"/>
        <rFont val="Calibri"/>
        <family val="2"/>
        <scheme val="minor"/>
      </rPr>
      <t xml:space="preserve"> (24L), 230V, 50Hz #CONN #DPP</t>
    </r>
  </si>
  <si>
    <t>PD482SYAZ01</t>
  </si>
  <si>
    <r>
      <rPr>
        <b/>
        <sz val="12"/>
        <color indexed="8"/>
        <rFont val="Calibri"/>
        <family val="2"/>
        <charset val="204"/>
      </rPr>
      <t>S6500</t>
    </r>
    <r>
      <rPr>
        <sz val="12"/>
        <color theme="1"/>
        <rFont val="Calibri"/>
        <family val="2"/>
        <scheme val="minor"/>
      </rPr>
      <t xml:space="preserve"> (24L), 230V, 50Hz #IPP</t>
    </r>
  </si>
  <si>
    <t>PD482SYAZ02</t>
  </si>
  <si>
    <r>
      <rPr>
        <b/>
        <sz val="12"/>
        <color indexed="8"/>
        <rFont val="Calibri"/>
        <family val="2"/>
        <charset val="204"/>
      </rPr>
      <t>S9000</t>
    </r>
    <r>
      <rPr>
        <sz val="12"/>
        <color theme="1"/>
        <rFont val="Calibri"/>
        <family val="2"/>
        <scheme val="minor"/>
      </rPr>
      <t>, 230V, 50Hz</t>
    </r>
  </si>
  <si>
    <t>PD752SRAZ00</t>
  </si>
  <si>
    <r>
      <rPr>
        <b/>
        <sz val="12"/>
        <color indexed="8"/>
        <rFont val="Calibri"/>
        <family val="2"/>
        <charset val="204"/>
      </rPr>
      <t>S9000</t>
    </r>
    <r>
      <rPr>
        <sz val="12"/>
        <color theme="1"/>
        <rFont val="Calibri"/>
        <family val="2"/>
        <scheme val="minor"/>
      </rPr>
      <t>, 400/230V, 50Hz #DPP</t>
    </r>
  </si>
  <si>
    <t>PD882TRAZ01</t>
  </si>
  <si>
    <r>
      <rPr>
        <b/>
        <sz val="12"/>
        <color indexed="8"/>
        <rFont val="Calibri"/>
        <family val="2"/>
        <charset val="204"/>
      </rPr>
      <t>S9000</t>
    </r>
    <r>
      <rPr>
        <sz val="12"/>
        <color theme="1"/>
        <rFont val="Calibri"/>
        <family val="2"/>
        <scheme val="minor"/>
      </rPr>
      <t>, 400/230V, 50Hz #IPP</t>
    </r>
  </si>
  <si>
    <t>PD882TRAZ02</t>
  </si>
  <si>
    <t>P - Cерия</t>
  </si>
  <si>
    <r>
      <rPr>
        <b/>
        <sz val="12"/>
        <color indexed="8"/>
        <rFont val="Calibri"/>
        <family val="2"/>
        <charset val="204"/>
      </rPr>
      <t>P2000i</t>
    </r>
    <r>
      <rPr>
        <sz val="12"/>
        <color theme="1"/>
        <rFont val="Calibri"/>
        <family val="2"/>
        <scheme val="minor"/>
      </rPr>
      <t>, 230V, 50Hz</t>
    </r>
  </si>
  <si>
    <t>PF162S8I000</t>
  </si>
  <si>
    <t>YAMAHA</t>
  </si>
  <si>
    <r>
      <rPr>
        <b/>
        <sz val="12"/>
        <color indexed="8"/>
        <rFont val="Calibri"/>
        <family val="2"/>
        <charset val="204"/>
      </rPr>
      <t>P4500</t>
    </r>
    <r>
      <rPr>
        <sz val="12"/>
        <color theme="1"/>
        <rFont val="Calibri"/>
        <family val="2"/>
        <scheme val="minor"/>
      </rPr>
      <t>, 230V, 50Hz #DPP</t>
    </r>
  </si>
  <si>
    <t>PF322SYH001</t>
  </si>
  <si>
    <r>
      <rPr>
        <b/>
        <sz val="12"/>
        <color indexed="8"/>
        <rFont val="Calibri"/>
        <family val="2"/>
        <charset val="204"/>
      </rPr>
      <t>P4500</t>
    </r>
    <r>
      <rPr>
        <sz val="12"/>
        <color theme="1"/>
        <rFont val="Calibri"/>
        <family val="2"/>
        <scheme val="minor"/>
      </rPr>
      <t>, 230V, 50Hz #CONN #DPP</t>
    </r>
  </si>
  <si>
    <t>PF322SYA008</t>
  </si>
  <si>
    <r>
      <rPr>
        <b/>
        <sz val="12"/>
        <color indexed="8"/>
        <rFont val="Calibri"/>
        <family val="2"/>
        <charset val="204"/>
      </rPr>
      <t>P4500</t>
    </r>
    <r>
      <rPr>
        <sz val="12"/>
        <color theme="1"/>
        <rFont val="Calibri"/>
        <family val="2"/>
        <scheme val="minor"/>
      </rPr>
      <t>, 230V, 50Hz #IPP</t>
    </r>
  </si>
  <si>
    <t>PF322SYA002</t>
  </si>
  <si>
    <r>
      <rPr>
        <b/>
        <sz val="12"/>
        <color indexed="8"/>
        <rFont val="Calibri"/>
        <family val="2"/>
        <charset val="204"/>
      </rPr>
      <t>P6000</t>
    </r>
    <r>
      <rPr>
        <sz val="12"/>
        <color theme="1"/>
        <rFont val="Calibri"/>
        <family val="2"/>
        <scheme val="minor"/>
      </rPr>
      <t>, 230V, 50Hz #CONN #DPP</t>
    </r>
  </si>
  <si>
    <t>PF482SYAY05</t>
  </si>
  <si>
    <r>
      <rPr>
        <b/>
        <sz val="12"/>
        <color indexed="8"/>
        <rFont val="Calibri"/>
        <family val="2"/>
        <charset val="204"/>
      </rPr>
      <t>P6000</t>
    </r>
    <r>
      <rPr>
        <sz val="12"/>
        <color theme="1"/>
        <rFont val="Calibri"/>
        <family val="2"/>
        <scheme val="minor"/>
      </rPr>
      <t>, 230V, 50Hz #AVR #CONN #DPP</t>
    </r>
  </si>
  <si>
    <t>PF482SYAY01</t>
  </si>
  <si>
    <r>
      <rPr>
        <b/>
        <sz val="12"/>
        <color indexed="8"/>
        <rFont val="Calibri"/>
        <family val="2"/>
        <charset val="204"/>
      </rPr>
      <t>P6000</t>
    </r>
    <r>
      <rPr>
        <sz val="12"/>
        <color theme="1"/>
        <rFont val="Calibri"/>
        <family val="2"/>
        <scheme val="minor"/>
      </rPr>
      <t>, 230V, 50Hz #IPP</t>
    </r>
  </si>
  <si>
    <t>PF482SYAY06</t>
  </si>
  <si>
    <r>
      <rPr>
        <b/>
        <sz val="12"/>
        <color indexed="8"/>
        <rFont val="Calibri"/>
        <family val="2"/>
        <charset val="204"/>
      </rPr>
      <t>P6000</t>
    </r>
    <r>
      <rPr>
        <sz val="12"/>
        <color theme="1"/>
        <rFont val="Calibri"/>
        <family val="2"/>
        <scheme val="minor"/>
      </rPr>
      <t>, 230V, 50Hz #AVR #IPP</t>
    </r>
  </si>
  <si>
    <t>PF482SYAY02</t>
  </si>
  <si>
    <r>
      <rPr>
        <b/>
        <sz val="12"/>
        <color indexed="8"/>
        <rFont val="Calibri"/>
        <family val="2"/>
        <charset val="204"/>
      </rPr>
      <t>P6000</t>
    </r>
    <r>
      <rPr>
        <sz val="12"/>
        <color theme="1"/>
        <rFont val="Calibri"/>
        <family val="2"/>
        <scheme val="minor"/>
      </rPr>
      <t>, 400/230V, 50Hz #CONN #DPP</t>
    </r>
  </si>
  <si>
    <t>PF572TYAY03</t>
  </si>
  <si>
    <r>
      <rPr>
        <b/>
        <sz val="12"/>
        <color indexed="8"/>
        <rFont val="Calibri"/>
        <family val="2"/>
        <charset val="204"/>
      </rPr>
      <t>P6000</t>
    </r>
    <r>
      <rPr>
        <sz val="12"/>
        <color theme="1"/>
        <rFont val="Calibri"/>
        <family val="2"/>
        <scheme val="minor"/>
      </rPr>
      <t>, 400/230V, 50Hz #AVR #CONN #DPP</t>
    </r>
  </si>
  <si>
    <t>PF572TYAY01</t>
  </si>
  <si>
    <r>
      <rPr>
        <b/>
        <sz val="12"/>
        <color indexed="8"/>
        <rFont val="Calibri"/>
        <family val="2"/>
        <charset val="204"/>
      </rPr>
      <t>P6000</t>
    </r>
    <r>
      <rPr>
        <sz val="12"/>
        <color theme="1"/>
        <rFont val="Calibri"/>
        <family val="2"/>
        <scheme val="minor"/>
      </rPr>
      <t>, 400/230V, 50Hz #IPP</t>
    </r>
  </si>
  <si>
    <t>PF572TYAY06</t>
  </si>
  <si>
    <r>
      <rPr>
        <b/>
        <sz val="12"/>
        <color indexed="8"/>
        <rFont val="Calibri"/>
        <family val="2"/>
        <charset val="204"/>
      </rPr>
      <t>P6000</t>
    </r>
    <r>
      <rPr>
        <sz val="12"/>
        <color theme="1"/>
        <rFont val="Calibri"/>
        <family val="2"/>
        <scheme val="minor"/>
      </rPr>
      <t>, 400/230V, 50Hz #AVR #IPP</t>
    </r>
  </si>
  <si>
    <t>PF572TYAY02</t>
  </si>
  <si>
    <r>
      <rPr>
        <b/>
        <sz val="12"/>
        <color indexed="8"/>
        <rFont val="Calibri"/>
        <family val="2"/>
        <charset val="204"/>
      </rPr>
      <t>P9000</t>
    </r>
    <r>
      <rPr>
        <sz val="12"/>
        <color theme="1"/>
        <rFont val="Calibri"/>
        <family val="2"/>
        <scheme val="minor"/>
      </rPr>
      <t>, 230V, 50Hz #AVR #CONN #DPP</t>
    </r>
  </si>
  <si>
    <t>PF752SRAY03</t>
  </si>
  <si>
    <r>
      <rPr>
        <b/>
        <sz val="12"/>
        <color indexed="8"/>
        <rFont val="Calibri"/>
        <family val="2"/>
        <charset val="204"/>
      </rPr>
      <t>P9000</t>
    </r>
    <r>
      <rPr>
        <sz val="12"/>
        <color theme="1"/>
        <rFont val="Calibri"/>
        <family val="2"/>
        <scheme val="minor"/>
      </rPr>
      <t>, 230V, 50Hz #AVR #IPP</t>
    </r>
  </si>
  <si>
    <t>PF752SRAY02</t>
  </si>
  <si>
    <r>
      <rPr>
        <b/>
        <sz val="12"/>
        <color indexed="8"/>
        <rFont val="Calibri"/>
        <family val="2"/>
        <charset val="204"/>
      </rPr>
      <t>P9000</t>
    </r>
    <r>
      <rPr>
        <sz val="12"/>
        <color theme="1"/>
        <rFont val="Calibri"/>
        <family val="2"/>
        <scheme val="minor"/>
      </rPr>
      <t>, 400/230V, 50Hz #AVR #CONN #DPP</t>
    </r>
  </si>
  <si>
    <t>PF882TRAY03</t>
  </si>
  <si>
    <r>
      <rPr>
        <b/>
        <sz val="12"/>
        <color indexed="8"/>
        <rFont val="Calibri"/>
        <family val="2"/>
        <charset val="204"/>
      </rPr>
      <t>P9000</t>
    </r>
    <r>
      <rPr>
        <sz val="12"/>
        <color theme="1"/>
        <rFont val="Calibri"/>
        <family val="2"/>
        <scheme val="minor"/>
      </rPr>
      <t>, 400/230V, 50Hz #AVR #IPP</t>
    </r>
  </si>
  <si>
    <t>PF882TRAY02</t>
  </si>
  <si>
    <r>
      <rPr>
        <b/>
        <sz val="12"/>
        <color indexed="8"/>
        <rFont val="Calibri"/>
        <family val="2"/>
        <charset val="204"/>
      </rPr>
      <t>P12000</t>
    </r>
    <r>
      <rPr>
        <sz val="12"/>
        <color theme="1"/>
        <rFont val="Calibri"/>
        <family val="2"/>
        <scheme val="minor"/>
      </rPr>
      <t>, 230V, 50Hz #CONN #DPP</t>
    </r>
  </si>
  <si>
    <t>PF103SHBZ09</t>
  </si>
  <si>
    <r>
      <rPr>
        <b/>
        <sz val="12"/>
        <color indexed="8"/>
        <rFont val="Calibri"/>
        <family val="2"/>
        <charset val="204"/>
      </rPr>
      <t>P12000</t>
    </r>
    <r>
      <rPr>
        <sz val="12"/>
        <color theme="1"/>
        <rFont val="Calibri"/>
        <family val="2"/>
        <scheme val="minor"/>
      </rPr>
      <t>, 230V, 50Hz #AVR #CONN #DPP</t>
    </r>
  </si>
  <si>
    <t>PF103SHBY03</t>
  </si>
  <si>
    <r>
      <rPr>
        <b/>
        <sz val="12"/>
        <color indexed="8"/>
        <rFont val="Calibri"/>
        <family val="2"/>
        <charset val="204"/>
      </rPr>
      <t>P12000</t>
    </r>
    <r>
      <rPr>
        <sz val="12"/>
        <color theme="1"/>
        <rFont val="Calibri"/>
        <family val="2"/>
        <scheme val="minor"/>
      </rPr>
      <t>, 400/230V, 50Hz #CONN #DPP</t>
    </r>
  </si>
  <si>
    <t>PF123THBY04</t>
  </si>
  <si>
    <r>
      <rPr>
        <b/>
        <sz val="12"/>
        <color indexed="8"/>
        <rFont val="Calibri"/>
        <family val="2"/>
        <charset val="204"/>
      </rPr>
      <t>P12000</t>
    </r>
    <r>
      <rPr>
        <sz val="12"/>
        <color theme="1"/>
        <rFont val="Calibri"/>
        <family val="2"/>
        <scheme val="minor"/>
      </rPr>
      <t>, 400/230V, 50Hz #AVR #CONN #DPP</t>
    </r>
  </si>
  <si>
    <t>PF123THBY03</t>
  </si>
  <si>
    <r>
      <rPr>
        <b/>
        <sz val="12"/>
        <color indexed="8"/>
        <rFont val="Calibri"/>
        <family val="2"/>
        <charset val="204"/>
      </rPr>
      <t>P12000</t>
    </r>
    <r>
      <rPr>
        <sz val="12"/>
        <color theme="1"/>
        <rFont val="Calibri"/>
        <family val="2"/>
        <scheme val="minor"/>
      </rPr>
      <t>, 400/230V, 50Hz #IPP</t>
    </r>
  </si>
  <si>
    <t>PF123THBY05</t>
  </si>
  <si>
    <r>
      <rPr>
        <b/>
        <sz val="12"/>
        <color indexed="8"/>
        <rFont val="Calibri"/>
        <family val="2"/>
        <charset val="204"/>
      </rPr>
      <t>P12000</t>
    </r>
    <r>
      <rPr>
        <sz val="12"/>
        <color theme="1"/>
        <rFont val="Calibri"/>
        <family val="2"/>
        <scheme val="minor"/>
      </rPr>
      <t>, 400/230V, 50Hz #AVR #IPP</t>
    </r>
  </si>
  <si>
    <t>PF123THBY02</t>
  </si>
  <si>
    <r>
      <rPr>
        <b/>
        <sz val="12"/>
        <color indexed="8"/>
        <rFont val="Calibri"/>
        <family val="2"/>
        <charset val="204"/>
      </rPr>
      <t>P11000</t>
    </r>
    <r>
      <rPr>
        <sz val="12"/>
        <color theme="1"/>
        <rFont val="Calibri"/>
        <family val="2"/>
        <scheme val="minor"/>
      </rPr>
      <t>, 230V, 50Hz #AMF</t>
    </r>
  </si>
  <si>
    <t>PF113SYAZ02</t>
  </si>
  <si>
    <r>
      <rPr>
        <b/>
        <sz val="12"/>
        <color indexed="8"/>
        <rFont val="Calibri"/>
        <family val="2"/>
        <charset val="204"/>
      </rPr>
      <t>P11000</t>
    </r>
    <r>
      <rPr>
        <sz val="12"/>
        <color theme="1"/>
        <rFont val="Calibri"/>
        <family val="2"/>
        <scheme val="minor"/>
      </rPr>
      <t>, 230V, 50Hz  #AMF #PHS</t>
    </r>
  </si>
  <si>
    <t>PF113SYAZ0C</t>
  </si>
  <si>
    <r>
      <rPr>
        <b/>
        <sz val="12"/>
        <color indexed="8"/>
        <rFont val="Calibri"/>
        <family val="2"/>
        <charset val="204"/>
      </rPr>
      <t>P11000</t>
    </r>
    <r>
      <rPr>
        <sz val="12"/>
        <color theme="1"/>
        <rFont val="Calibri"/>
        <family val="2"/>
        <scheme val="minor"/>
      </rPr>
      <t>, 230V, 50Hz #IPP</t>
    </r>
  </si>
  <si>
    <t>PF113SYAZ00</t>
  </si>
  <si>
    <r>
      <rPr>
        <b/>
        <sz val="12"/>
        <color indexed="8"/>
        <rFont val="Calibri"/>
        <family val="2"/>
        <charset val="204"/>
      </rPr>
      <t>P11000</t>
    </r>
    <r>
      <rPr>
        <sz val="12"/>
        <color theme="1"/>
        <rFont val="Calibri"/>
        <family val="2"/>
        <scheme val="minor"/>
      </rPr>
      <t>, 400/230V, 50Hz #DPP</t>
    </r>
  </si>
  <si>
    <t>PF113TYAZ03</t>
  </si>
  <si>
    <r>
      <rPr>
        <b/>
        <sz val="12"/>
        <color indexed="8"/>
        <rFont val="Calibri"/>
        <family val="2"/>
        <charset val="204"/>
      </rPr>
      <t>P11000</t>
    </r>
    <r>
      <rPr>
        <sz val="12"/>
        <color theme="1"/>
        <rFont val="Calibri"/>
        <family val="2"/>
        <scheme val="minor"/>
      </rPr>
      <t>, 400/230V, 50Hz #IPP</t>
    </r>
  </si>
  <si>
    <t>PF113TYAZ00</t>
  </si>
  <si>
    <r>
      <rPr>
        <b/>
        <sz val="12"/>
        <color indexed="8"/>
        <rFont val="Calibri"/>
        <family val="2"/>
        <charset val="204"/>
      </rPr>
      <t>P11000</t>
    </r>
    <r>
      <rPr>
        <sz val="12"/>
        <color theme="1"/>
        <rFont val="Calibri"/>
        <family val="2"/>
        <scheme val="minor"/>
      </rPr>
      <t>, 400/230V, 50Hz #AMF</t>
    </r>
  </si>
  <si>
    <t>PF113TYAZ02</t>
  </si>
  <si>
    <r>
      <rPr>
        <b/>
        <sz val="12"/>
        <color indexed="8"/>
        <rFont val="Calibri"/>
        <family val="2"/>
        <charset val="204"/>
      </rPr>
      <t>P11000</t>
    </r>
    <r>
      <rPr>
        <sz val="12"/>
        <color theme="1"/>
        <rFont val="Calibri"/>
        <family val="2"/>
        <scheme val="minor"/>
      </rPr>
      <t>, 400/230V, 50Hz  #AMF #PHS</t>
    </r>
  </si>
  <si>
    <t>PF113TYAZ09</t>
  </si>
  <si>
    <r>
      <rPr>
        <b/>
        <sz val="12"/>
        <color indexed="8"/>
        <rFont val="Calibri"/>
        <family val="2"/>
        <charset val="204"/>
      </rPr>
      <t>P12000,</t>
    </r>
    <r>
      <rPr>
        <sz val="12"/>
        <color theme="1"/>
        <rFont val="Calibri"/>
        <family val="2"/>
        <scheme val="minor"/>
      </rPr>
      <t xml:space="preserve"> 400/230V, 50Hz #CONN #WHEEL KIT</t>
    </r>
  </si>
  <si>
    <t>PF113TZAZ0F</t>
  </si>
  <si>
    <t>Hatz</t>
  </si>
  <si>
    <r>
      <rPr>
        <b/>
        <sz val="12"/>
        <color indexed="8"/>
        <rFont val="Calibri"/>
        <family val="2"/>
        <charset val="204"/>
      </rPr>
      <t>P6000s</t>
    </r>
    <r>
      <rPr>
        <sz val="12"/>
        <color theme="1"/>
        <rFont val="Calibri"/>
        <family val="2"/>
        <scheme val="minor"/>
      </rPr>
      <t>, 230V, 50Hz #CONN #DPP</t>
    </r>
  </si>
  <si>
    <t>PF532SYAZ0K</t>
  </si>
  <si>
    <r>
      <rPr>
        <b/>
        <sz val="12"/>
        <color indexed="8"/>
        <rFont val="Calibri"/>
        <family val="2"/>
        <charset val="204"/>
      </rPr>
      <t>P6000s</t>
    </r>
    <r>
      <rPr>
        <sz val="12"/>
        <color theme="1"/>
        <rFont val="Calibri"/>
        <family val="2"/>
        <scheme val="minor"/>
      </rPr>
      <t>, 230V, 50Hz #IPP</t>
    </r>
  </si>
  <si>
    <t>PF532SYAZ03</t>
  </si>
  <si>
    <r>
      <rPr>
        <b/>
        <sz val="12"/>
        <color indexed="8"/>
        <rFont val="Calibri"/>
        <family val="2"/>
        <charset val="204"/>
      </rPr>
      <t>P6000s</t>
    </r>
    <r>
      <rPr>
        <sz val="12"/>
        <color theme="1"/>
        <rFont val="Calibri"/>
        <family val="2"/>
        <scheme val="minor"/>
      </rPr>
      <t>, 400/230V, 50Hz #CONN #DPP</t>
    </r>
  </si>
  <si>
    <t>PF602TYAZ0A</t>
  </si>
  <si>
    <r>
      <rPr>
        <b/>
        <sz val="12"/>
        <color indexed="8"/>
        <rFont val="Calibri"/>
        <family val="2"/>
        <charset val="204"/>
      </rPr>
      <t>P6000s</t>
    </r>
    <r>
      <rPr>
        <sz val="12"/>
        <color theme="1"/>
        <rFont val="Calibri"/>
        <family val="2"/>
        <scheme val="minor"/>
      </rPr>
      <t>, 400/230V, 50Hz #IPP</t>
    </r>
  </si>
  <si>
    <t>PF602TYAZ02</t>
  </si>
  <si>
    <t>Дополнительный опции</t>
  </si>
  <si>
    <r>
      <rPr>
        <b/>
        <sz val="12"/>
        <color indexed="8"/>
        <rFont val="Calibri"/>
        <family val="2"/>
        <charset val="204"/>
      </rPr>
      <t xml:space="preserve">КОЛЕСНЫЙ КОМПЛЕКТ </t>
    </r>
    <r>
      <rPr>
        <sz val="12"/>
        <color theme="1"/>
        <rFont val="Calibri"/>
        <family val="2"/>
        <scheme val="minor"/>
      </rPr>
      <t>С РУЧКАМИ</t>
    </r>
  </si>
  <si>
    <t>PY000A0000Z</t>
  </si>
  <si>
    <r>
      <rPr>
        <b/>
        <sz val="12"/>
        <color indexed="8"/>
        <rFont val="Calibri"/>
        <family val="2"/>
        <charset val="204"/>
      </rPr>
      <t>КОЛЕСНЫЙ КОМПЛЕКТ</t>
    </r>
    <r>
      <rPr>
        <sz val="12"/>
        <color theme="1"/>
        <rFont val="Calibri"/>
        <family val="2"/>
        <scheme val="minor"/>
      </rPr>
      <t xml:space="preserve"> К P6000/9000/12000</t>
    </r>
  </si>
  <si>
    <t>PY000A0000E</t>
  </si>
  <si>
    <r>
      <rPr>
        <b/>
        <sz val="12"/>
        <color indexed="8"/>
        <rFont val="Calibri"/>
        <family val="2"/>
        <charset val="204"/>
      </rPr>
      <t>КОЛЕСНЫЙ КОМПЛЕКТ</t>
    </r>
    <r>
      <rPr>
        <sz val="12"/>
        <color theme="1"/>
        <rFont val="Calibri"/>
        <family val="2"/>
        <scheme val="minor"/>
      </rPr>
      <t xml:space="preserve"> К P6000s</t>
    </r>
  </si>
  <si>
    <t>PY000A00020</t>
  </si>
  <si>
    <r>
      <rPr>
        <b/>
        <sz val="12"/>
        <color indexed="8"/>
        <rFont val="Calibri"/>
        <family val="2"/>
        <charset val="204"/>
      </rPr>
      <t>КОЛЕСНЫЙ КОМПЛЕКТ</t>
    </r>
    <r>
      <rPr>
        <sz val="12"/>
        <color theme="1"/>
        <rFont val="Calibri"/>
        <family val="2"/>
        <scheme val="minor"/>
      </rPr>
      <t xml:space="preserve"> К P11000</t>
    </r>
  </si>
  <si>
    <t>PY000A0005B</t>
  </si>
  <si>
    <r>
      <rPr>
        <b/>
        <sz val="12"/>
        <color indexed="8"/>
        <rFont val="Calibri"/>
        <family val="2"/>
        <charset val="204"/>
      </rPr>
      <t>АВТОМАТИКА ВВОДА РЕЗЕРВА</t>
    </r>
    <r>
      <rPr>
        <sz val="12"/>
        <color theme="1"/>
        <rFont val="Calibri"/>
        <family val="2"/>
        <scheme val="minor"/>
      </rPr>
      <t xml:space="preserve"> 25А</t>
    </r>
  </si>
  <si>
    <t>PY000A0000S</t>
  </si>
  <si>
    <r>
      <rPr>
        <b/>
        <sz val="12"/>
        <color indexed="8"/>
        <rFont val="Calibri"/>
        <family val="2"/>
        <charset val="204"/>
      </rPr>
      <t>RSS УДАЛЕННЫЙ СТАРТ-СТОП</t>
    </r>
    <r>
      <rPr>
        <sz val="12"/>
        <color theme="1"/>
        <rFont val="Calibri"/>
        <family val="2"/>
        <scheme val="minor"/>
      </rPr>
      <t xml:space="preserve"> С ПУЛЬТОМ ДУ</t>
    </r>
  </si>
  <si>
    <t>PY000A00009</t>
  </si>
  <si>
    <t>Сварочные генераторы</t>
  </si>
  <si>
    <r>
      <rPr>
        <b/>
        <sz val="12"/>
        <color indexed="8"/>
        <rFont val="Calibri"/>
        <family val="2"/>
        <charset val="204"/>
      </rPr>
      <t>W220</t>
    </r>
    <r>
      <rPr>
        <sz val="12"/>
        <color theme="1"/>
        <rFont val="Calibri"/>
        <family val="2"/>
        <scheme val="minor"/>
      </rPr>
      <t xml:space="preserve"> CВАРОЧНЫЙ ГЕНЕРАТОР</t>
    </r>
  </si>
  <si>
    <t>LA220CHI001</t>
  </si>
  <si>
    <t>Мотопомпы</t>
  </si>
  <si>
    <r>
      <rPr>
        <b/>
        <sz val="12"/>
        <color indexed="8"/>
        <rFont val="Calibri"/>
        <family val="2"/>
        <charset val="204"/>
      </rPr>
      <t xml:space="preserve">MP36-2 </t>
    </r>
    <r>
      <rPr>
        <sz val="12"/>
        <color theme="1"/>
        <rFont val="Calibri"/>
        <family val="2"/>
        <scheme val="minor"/>
      </rPr>
      <t>МОТОПОМПА</t>
    </r>
  </si>
  <si>
    <t>FA360EHI006</t>
  </si>
  <si>
    <t>Тайланд</t>
  </si>
  <si>
    <r>
      <rPr>
        <b/>
        <sz val="12"/>
        <color indexed="8"/>
        <rFont val="Calibri"/>
        <family val="2"/>
        <charset val="204"/>
      </rPr>
      <t>MP56-3</t>
    </r>
    <r>
      <rPr>
        <sz val="12"/>
        <color theme="1"/>
        <rFont val="Calibri"/>
        <family val="2"/>
        <scheme val="minor"/>
      </rPr>
      <t xml:space="preserve"> МОТОПОМПА</t>
    </r>
  </si>
  <si>
    <t>FA560HHI006</t>
  </si>
  <si>
    <r>
      <rPr>
        <b/>
        <sz val="12"/>
        <color indexed="8"/>
        <rFont val="Calibri"/>
        <family val="2"/>
        <charset val="204"/>
      </rPr>
      <t>WMP32-2</t>
    </r>
    <r>
      <rPr>
        <sz val="12"/>
        <color theme="1"/>
        <rFont val="Calibri"/>
        <family val="2"/>
        <scheme val="minor"/>
      </rPr>
      <t xml:space="preserve"> МОТОПОМПА</t>
    </r>
  </si>
  <si>
    <t>FC320EXI000</t>
  </si>
  <si>
    <r>
      <rPr>
        <b/>
        <sz val="12"/>
        <color indexed="8"/>
        <rFont val="Calibri"/>
        <family val="2"/>
        <charset val="204"/>
      </rPr>
      <t>WMP62-3</t>
    </r>
    <r>
      <rPr>
        <sz val="12"/>
        <color theme="1"/>
        <rFont val="Calibri"/>
        <family val="2"/>
        <scheme val="minor"/>
      </rPr>
      <t xml:space="preserve"> МОТОПОМПА</t>
    </r>
  </si>
  <si>
    <t>FC620HXI000</t>
  </si>
  <si>
    <r>
      <rPr>
        <b/>
        <sz val="12"/>
        <color indexed="8"/>
        <rFont val="Calibri"/>
        <family val="2"/>
        <charset val="204"/>
      </rPr>
      <t xml:space="preserve">TMP32-2 </t>
    </r>
    <r>
      <rPr>
        <sz val="12"/>
        <color theme="1"/>
        <rFont val="Calibri"/>
        <family val="2"/>
        <scheme val="minor"/>
      </rPr>
      <t>МОТОПОМПА</t>
    </r>
  </si>
  <si>
    <t>FC320DXI000</t>
  </si>
  <si>
    <r>
      <rPr>
        <b/>
        <sz val="12"/>
        <color indexed="8"/>
        <rFont val="Calibri"/>
        <family val="2"/>
        <charset val="204"/>
      </rPr>
      <t>TMP65-3</t>
    </r>
    <r>
      <rPr>
        <sz val="12"/>
        <color theme="1"/>
        <rFont val="Calibri"/>
        <family val="2"/>
        <scheme val="minor"/>
      </rPr>
      <t xml:space="preserve"> МОТОПОМПА</t>
    </r>
  </si>
  <si>
    <t>FC650GXI000</t>
  </si>
  <si>
    <t>ПРОИЗВ.</t>
  </si>
  <si>
    <t>ТОПЛ.</t>
  </si>
  <si>
    <t>ЗАПУСК</t>
  </si>
  <si>
    <t>НАЛИЧИЕ</t>
  </si>
  <si>
    <t>#AVR</t>
  </si>
  <si>
    <t>#Wheel kit</t>
  </si>
  <si>
    <t>#CONN</t>
  </si>
  <si>
    <t>#DPP</t>
  </si>
  <si>
    <t>#IPP</t>
  </si>
  <si>
    <t>#AMF</t>
  </si>
  <si>
    <t>#PHS</t>
  </si>
  <si>
    <t>-</t>
  </si>
  <si>
    <t>YANMAR</t>
  </si>
  <si>
    <t>в наличии</t>
  </si>
  <si>
    <t>.</t>
  </si>
  <si>
    <t>PK452SXB000</t>
  </si>
  <si>
    <r>
      <rPr>
        <b/>
        <sz val="12"/>
        <color theme="1"/>
        <rFont val="Calibri"/>
        <family val="2"/>
        <charset val="204"/>
        <scheme val="minor"/>
      </rPr>
      <t>W220</t>
    </r>
    <r>
      <rPr>
        <sz val="12"/>
        <color theme="1"/>
        <rFont val="Calibri"/>
        <family val="2"/>
        <charset val="204"/>
        <scheme val="minor"/>
      </rPr>
      <t xml:space="preserve"> CВАРОЧНЫЙ ГЕНЕРАТОР с сертификатом НАКС</t>
    </r>
  </si>
  <si>
    <t>*LA220CHI001</t>
  </si>
  <si>
    <t>GSW110D</t>
  </si>
  <si>
    <t>Deutz Dalian</t>
  </si>
  <si>
    <t>GSW150D</t>
  </si>
  <si>
    <t>GSW170D</t>
  </si>
  <si>
    <t>GSW220D</t>
  </si>
  <si>
    <t>ТОПЛ. БАК</t>
  </si>
  <si>
    <t>GSW780V</t>
  </si>
  <si>
    <t xml:space="preserve"> </t>
  </si>
  <si>
    <t>GBW35Y</t>
  </si>
  <si>
    <t>ONLY FOR INTERNAL USE</t>
  </si>
  <si>
    <t>PR452SXAZ00</t>
  </si>
  <si>
    <r>
      <rPr>
        <b/>
        <sz val="12"/>
        <color theme="1"/>
        <rFont val="Calibri"/>
        <family val="2"/>
        <charset val="204"/>
        <scheme val="minor"/>
      </rPr>
      <t>PMD5000s,</t>
    </r>
    <r>
      <rPr>
        <sz val="12"/>
        <color theme="1"/>
        <rFont val="Calibri"/>
        <family val="2"/>
        <charset val="204"/>
        <scheme val="minor"/>
      </rPr>
      <t xml:space="preserve"> 230V, 50Hz, #AVR, Lifter Engine, Battery EC</t>
    </r>
  </si>
  <si>
    <t>PK452SXB003</t>
  </si>
  <si>
    <t>PY000A000AH</t>
  </si>
  <si>
    <r>
      <rPr>
        <b/>
        <sz val="12"/>
        <color theme="1"/>
        <rFont val="Calibri"/>
        <family val="2"/>
        <charset val="204"/>
        <scheme val="minor"/>
      </rPr>
      <t xml:space="preserve">AMF </t>
    </r>
    <r>
      <rPr>
        <sz val="12"/>
        <color theme="1"/>
        <rFont val="Calibri"/>
        <family val="2"/>
        <charset val="204"/>
        <scheme val="minor"/>
      </rPr>
      <t>(Automatic Main Failure) for PMD5000s Single Phase</t>
    </r>
  </si>
  <si>
    <t>GSW35Y</t>
  </si>
  <si>
    <t>GSW65D</t>
  </si>
  <si>
    <t>GSW80D</t>
  </si>
  <si>
    <t>1(июнь)</t>
  </si>
  <si>
    <t>2(июнь)</t>
  </si>
  <si>
    <t>7 Энергоресурс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</si>
</sst>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&quot;€&quot;\ * #,##0.00_-;\-&quot;€&quot;\ * #,##0.00_-;_-&quot;€&quot;\ * &quot;-&quot;??_-;_-@_-"/>
    <numFmt numFmtId="165" formatCode="0.0"/>
    <numFmt numFmtId="166" formatCode="[$€-2]\ #,##0"/>
    <numFmt numFmtId="167" formatCode="_-[$€-410]\ * #,##0_-;\-[$€-410]\ * #,##0_-;_-[$€-410]\ * &quot;-&quot;_-;_-@_-"/>
    <numFmt numFmtId="168" formatCode="#,##0\ [$€-1]"/>
    <numFmt numFmtId="169" formatCode="_-* #,##0.00\ _€_-;\-* #,##0.00\ _€_-;_-* &quot;-&quot;??\ _€_-;_-@_-"/>
    <numFmt numFmtId="170" formatCode="_-* #,##0.00\ &quot;€&quot;_-;\-* #,##0.00\ &quot;€&quot;_-;_-* &quot;-&quot;??\ &quot;€&quot;_-;_-@_-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 tint="0.249977111117893"/>
      <name val="Calibri"/>
      <family val="2"/>
      <charset val="204"/>
      <scheme val="minor"/>
    </font>
    <font>
      <sz val="11"/>
      <color theme="1" tint="0.249977111117893"/>
      <name val="Calibri"/>
      <family val="2"/>
      <charset val="204"/>
      <scheme val="minor"/>
    </font>
    <font>
      <sz val="8"/>
      <color theme="1" tint="0.249977111117893"/>
      <name val="Arial"/>
      <family val="2"/>
      <charset val="204"/>
    </font>
    <font>
      <sz val="10"/>
      <color theme="1" tint="0.249977111117893"/>
      <name val="Calibri"/>
      <family val="2"/>
      <charset val="204"/>
      <scheme val="minor"/>
    </font>
    <font>
      <b/>
      <sz val="12"/>
      <color theme="1" tint="4.9989318521683403E-2"/>
      <name val="Calibri"/>
      <family val="2"/>
      <charset val="204"/>
      <scheme val="minor"/>
    </font>
    <font>
      <sz val="8"/>
      <color theme="1" tint="0.249977111117893"/>
      <name val="Helvetica Narrow"/>
      <family val="2"/>
    </font>
    <font>
      <sz val="12"/>
      <color theme="1" tint="0.249977111117893"/>
      <name val="Calibri"/>
      <family val="2"/>
      <charset val="204"/>
    </font>
    <font>
      <b/>
      <sz val="10"/>
      <color theme="1" tint="0.249977111117893"/>
      <name val="Calibri"/>
      <family val="2"/>
      <charset val="204"/>
      <scheme val="minor"/>
    </font>
    <font>
      <b/>
      <sz val="10"/>
      <color theme="5" tint="-0.249977111117893"/>
      <name val="Verdana"/>
      <family val="2"/>
      <charset val="204"/>
    </font>
    <font>
      <sz val="9"/>
      <color theme="1" tint="0.14999847407452621"/>
      <name val="Calibri"/>
      <family val="2"/>
      <charset val="204"/>
      <scheme val="minor"/>
    </font>
    <font>
      <sz val="9"/>
      <color theme="1" tint="0.14999847407452621"/>
      <name val="Calibri"/>
      <family val="2"/>
      <charset val="204"/>
    </font>
    <font>
      <sz val="9"/>
      <color indexed="81"/>
      <name val="Tahoma"/>
      <family val="2"/>
      <charset val="204"/>
    </font>
    <font>
      <sz val="12"/>
      <color theme="1"/>
      <name val="Calibri"/>
      <family val="2"/>
      <scheme val="minor"/>
    </font>
    <font>
      <b/>
      <sz val="12"/>
      <color rgb="FFC00000"/>
      <name val="Calibri"/>
      <family val="2"/>
      <charset val="204"/>
      <scheme val="minor"/>
    </font>
    <font>
      <sz val="12"/>
      <color rgb="FFC0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sz val="10"/>
      <name val="MS Sans Serif"/>
      <family val="2"/>
    </font>
    <font>
      <sz val="11"/>
      <color theme="1" tint="0.249977111117893"/>
      <name val="Helvetica Narrow"/>
      <family val="2"/>
    </font>
    <font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name val="Arial"/>
      <family val="2"/>
      <charset val="204"/>
    </font>
    <font>
      <b/>
      <sz val="10"/>
      <color theme="0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b/>
      <sz val="10"/>
      <color theme="1" tint="4.9989318521683403E-2"/>
      <name val="Calibri"/>
      <family val="2"/>
      <charset val="204"/>
      <scheme val="minor"/>
    </font>
    <font>
      <sz val="10"/>
      <color theme="1" tint="0.249977111117893"/>
      <name val="Helvetica Narrow"/>
      <family val="2"/>
    </font>
    <font>
      <b/>
      <sz val="12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color rgb="FFFFFF00"/>
      <name val="Verdana"/>
      <family val="2"/>
      <charset val="204"/>
    </font>
    <font>
      <sz val="12"/>
      <color theme="1" tint="0.34998626667073579"/>
      <name val="Calibri"/>
      <family val="2"/>
      <scheme val="minor"/>
    </font>
    <font>
      <b/>
      <sz val="10"/>
      <color rgb="FF99FF33"/>
      <name val="Verdana"/>
      <family val="2"/>
      <charset val="204"/>
    </font>
    <font>
      <b/>
      <sz val="10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b/>
      <i/>
      <sz val="10"/>
      <color theme="0" tint="-0.499984740745262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b/>
      <sz val="10"/>
      <color theme="0" tint="-0.34998626667073579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rgb="FFDFFE7A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ck">
        <color theme="1" tint="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499984740745262"/>
      </bottom>
      <diagonal/>
    </border>
  </borders>
  <cellStyleXfs count="13">
    <xf numFmtId="0" fontId="0" fillId="0" borderId="0"/>
    <xf numFmtId="0" fontId="2" fillId="0" borderId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" fillId="0" borderId="0"/>
    <xf numFmtId="0" fontId="2" fillId="0" borderId="0"/>
    <xf numFmtId="0" fontId="24" fillId="0" borderId="0"/>
    <xf numFmtId="0" fontId="2" fillId="0" borderId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1" fillId="0" borderId="0"/>
    <xf numFmtId="0" fontId="28" fillId="0" borderId="0"/>
  </cellStyleXfs>
  <cellXfs count="185">
    <xf numFmtId="0" fontId="0" fillId="0" borderId="0" xfId="0"/>
    <xf numFmtId="166" fontId="5" fillId="0" borderId="0" xfId="0" applyNumberFormat="1" applyFont="1" applyFill="1" applyBorder="1" applyAlignment="1">
      <alignment horizontal="center" vertical="center" wrapText="1"/>
    </xf>
    <xf numFmtId="166" fontId="5" fillId="0" borderId="0" xfId="2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center" vertical="center"/>
    </xf>
    <xf numFmtId="166" fontId="6" fillId="0" borderId="0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right" vertical="center"/>
    </xf>
    <xf numFmtId="0" fontId="8" fillId="0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9" fillId="0" borderId="3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 wrapText="1"/>
    </xf>
    <xf numFmtId="166" fontId="6" fillId="0" borderId="4" xfId="2" applyNumberFormat="1" applyFont="1" applyFill="1" applyBorder="1" applyAlignment="1">
      <alignment vertical="center"/>
    </xf>
    <xf numFmtId="167" fontId="9" fillId="0" borderId="4" xfId="2" applyNumberFormat="1" applyFont="1" applyFill="1" applyBorder="1" applyAlignment="1">
      <alignment horizontal="right" vertical="center"/>
    </xf>
    <xf numFmtId="166" fontId="6" fillId="0" borderId="0" xfId="0" applyNumberFormat="1" applyFont="1" applyFill="1" applyBorder="1" applyAlignment="1">
      <alignment horizontal="center" vertical="center"/>
    </xf>
    <xf numFmtId="166" fontId="8" fillId="0" borderId="0" xfId="0" applyNumberFormat="1" applyFont="1" applyFill="1" applyBorder="1" applyAlignment="1">
      <alignment vertical="center"/>
    </xf>
    <xf numFmtId="166" fontId="4" fillId="2" borderId="0" xfId="0" applyNumberFormat="1" applyFont="1" applyFill="1" applyBorder="1" applyAlignment="1">
      <alignment horizontal="center" vertical="center" wrapText="1"/>
    </xf>
    <xf numFmtId="166" fontId="4" fillId="2" borderId="0" xfId="0" applyNumberFormat="1" applyFont="1" applyFill="1" applyBorder="1" applyAlignment="1">
      <alignment horizontal="center" vertical="center" wrapText="1"/>
    </xf>
    <xf numFmtId="166" fontId="4" fillId="2" borderId="0" xfId="0" applyNumberFormat="1" applyFont="1" applyFill="1" applyBorder="1" applyAlignment="1">
      <alignment vertical="center" wrapText="1"/>
    </xf>
    <xf numFmtId="0" fontId="4" fillId="3" borderId="0" xfId="0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167" fontId="9" fillId="3" borderId="0" xfId="2" applyNumberFormat="1" applyFont="1" applyFill="1" applyBorder="1" applyAlignment="1">
      <alignment horizontal="right" vertical="center"/>
    </xf>
    <xf numFmtId="166" fontId="11" fillId="3" borderId="0" xfId="2" applyNumberFormat="1" applyFont="1" applyFill="1" applyBorder="1" applyAlignment="1">
      <alignment horizontal="center" vertical="center"/>
    </xf>
    <xf numFmtId="166" fontId="8" fillId="3" borderId="0" xfId="2" applyNumberFormat="1" applyFont="1" applyFill="1" applyBorder="1" applyAlignment="1">
      <alignment horizontal="center" vertical="center"/>
    </xf>
    <xf numFmtId="166" fontId="6" fillId="4" borderId="0" xfId="0" applyNumberFormat="1" applyFont="1" applyFill="1" applyBorder="1" applyAlignment="1">
      <alignment vertical="center"/>
    </xf>
    <xf numFmtId="166" fontId="6" fillId="2" borderId="0" xfId="0" applyNumberFormat="1" applyFont="1" applyFill="1" applyBorder="1" applyAlignment="1">
      <alignment horizontal="center" vertical="center"/>
    </xf>
    <xf numFmtId="166" fontId="6" fillId="0" borderId="7" xfId="2" applyNumberFormat="1" applyFont="1" applyFill="1" applyBorder="1" applyAlignment="1">
      <alignment vertical="center"/>
    </xf>
    <xf numFmtId="0" fontId="12" fillId="3" borderId="0" xfId="0" applyFont="1" applyFill="1" applyBorder="1" applyAlignment="1">
      <alignment horizontal="center" vertical="center"/>
    </xf>
    <xf numFmtId="166" fontId="6" fillId="3" borderId="0" xfId="2" applyNumberFormat="1" applyFont="1" applyFill="1" applyBorder="1" applyAlignment="1">
      <alignment vertical="center"/>
    </xf>
    <xf numFmtId="0" fontId="13" fillId="3" borderId="9" xfId="0" applyFont="1" applyFill="1" applyBorder="1" applyAlignment="1">
      <alignment horizontal="left" vertical="center" wrapText="1"/>
    </xf>
    <xf numFmtId="0" fontId="13" fillId="3" borderId="10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center" vertical="center"/>
    </xf>
    <xf numFmtId="166" fontId="4" fillId="4" borderId="0" xfId="0" applyNumberFormat="1" applyFont="1" applyFill="1" applyBorder="1" applyAlignment="1">
      <alignment horizontal="center" vertical="center" wrapText="1"/>
    </xf>
    <xf numFmtId="166" fontId="8" fillId="4" borderId="0" xfId="0" applyNumberFormat="1" applyFont="1" applyFill="1" applyBorder="1" applyAlignment="1">
      <alignment vertical="center"/>
    </xf>
    <xf numFmtId="166" fontId="6" fillId="4" borderId="0" xfId="0" applyNumberFormat="1" applyFont="1" applyFill="1" applyBorder="1" applyAlignment="1">
      <alignment horizontal="center" vertical="center"/>
    </xf>
    <xf numFmtId="166" fontId="11" fillId="0" borderId="4" xfId="2" applyNumberFormat="1" applyFont="1" applyFill="1" applyBorder="1" applyAlignment="1">
      <alignment horizontal="center" vertical="center"/>
    </xf>
    <xf numFmtId="166" fontId="8" fillId="0" borderId="4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horizontal="center" vertical="center"/>
    </xf>
    <xf numFmtId="3" fontId="14" fillId="3" borderId="0" xfId="0" applyNumberFormat="1" applyFont="1" applyFill="1" applyBorder="1" applyAlignment="1">
      <alignment horizontal="center" vertical="center" wrapText="1"/>
    </xf>
    <xf numFmtId="3" fontId="15" fillId="0" borderId="4" xfId="2" applyNumberFormat="1" applyFont="1" applyFill="1" applyBorder="1" applyAlignment="1">
      <alignment horizontal="center" vertical="center"/>
    </xf>
    <xf numFmtId="3" fontId="15" fillId="3" borderId="0" xfId="2" applyNumberFormat="1" applyFont="1" applyFill="1" applyBorder="1" applyAlignment="1">
      <alignment horizontal="center" vertical="center"/>
    </xf>
    <xf numFmtId="3" fontId="14" fillId="2" borderId="0" xfId="0" applyNumberFormat="1" applyFont="1" applyFill="1" applyBorder="1" applyAlignment="1">
      <alignment horizontal="center" vertical="center"/>
    </xf>
    <xf numFmtId="166" fontId="6" fillId="2" borderId="0" xfId="0" applyNumberFormat="1" applyFont="1" applyFill="1" applyBorder="1" applyAlignment="1">
      <alignment vertical="center"/>
    </xf>
    <xf numFmtId="166" fontId="5" fillId="2" borderId="0" xfId="0" applyNumberFormat="1" applyFont="1" applyFill="1" applyBorder="1" applyAlignment="1">
      <alignment horizontal="center" vertical="center" wrapText="1"/>
    </xf>
    <xf numFmtId="166" fontId="5" fillId="2" borderId="0" xfId="2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/>
    </xf>
    <xf numFmtId="166" fontId="4" fillId="2" borderId="0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17" fillId="0" borderId="0" xfId="0" applyFont="1" applyFill="1" applyBorder="1"/>
    <xf numFmtId="0" fontId="13" fillId="2" borderId="0" xfId="0" applyFont="1" applyFill="1" applyBorder="1" applyAlignment="1">
      <alignment horizontal="left" vertical="center" wrapText="1"/>
    </xf>
    <xf numFmtId="3" fontId="22" fillId="5" borderId="0" xfId="0" applyNumberFormat="1" applyFont="1" applyFill="1" applyBorder="1"/>
    <xf numFmtId="0" fontId="17" fillId="2" borderId="0" xfId="0" applyFont="1" applyFill="1" applyBorder="1"/>
    <xf numFmtId="0" fontId="19" fillId="2" borderId="0" xfId="0" applyFont="1" applyFill="1" applyBorder="1"/>
    <xf numFmtId="0" fontId="18" fillId="2" borderId="0" xfId="0" applyFont="1" applyFill="1" applyBorder="1"/>
    <xf numFmtId="0" fontId="0" fillId="2" borderId="0" xfId="0" applyFill="1" applyBorder="1"/>
    <xf numFmtId="168" fontId="18" fillId="2" borderId="0" xfId="0" applyNumberFormat="1" applyFont="1" applyFill="1" applyBorder="1" applyAlignment="1"/>
    <xf numFmtId="168" fontId="22" fillId="2" borderId="0" xfId="0" applyNumberFormat="1" applyFont="1" applyFill="1" applyBorder="1"/>
    <xf numFmtId="3" fontId="22" fillId="2" borderId="0" xfId="0" applyNumberFormat="1" applyFont="1" applyFill="1" applyBorder="1"/>
    <xf numFmtId="1" fontId="31" fillId="0" borderId="5" xfId="2" applyNumberFormat="1" applyFont="1" applyFill="1" applyBorder="1" applyAlignment="1">
      <alignment horizontal="right" vertical="center"/>
    </xf>
    <xf numFmtId="1" fontId="31" fillId="3" borderId="0" xfId="2" applyNumberFormat="1" applyFont="1" applyFill="1" applyBorder="1" applyAlignment="1">
      <alignment horizontal="right" vertical="center"/>
    </xf>
    <xf numFmtId="1" fontId="31" fillId="0" borderId="6" xfId="2" applyNumberFormat="1" applyFont="1" applyFill="1" applyBorder="1" applyAlignment="1">
      <alignment horizontal="right" vertical="center"/>
    </xf>
    <xf numFmtId="1" fontId="4" fillId="2" borderId="0" xfId="0" applyNumberFormat="1" applyFont="1" applyFill="1" applyBorder="1" applyAlignment="1">
      <alignment horizontal="center" vertical="center" wrapText="1"/>
    </xf>
    <xf numFmtId="168" fontId="22" fillId="5" borderId="5" xfId="0" applyNumberFormat="1" applyFont="1" applyFill="1" applyBorder="1" applyProtection="1"/>
    <xf numFmtId="0" fontId="30" fillId="2" borderId="0" xfId="0" applyFont="1" applyFill="1" applyBorder="1" applyAlignment="1" applyProtection="1">
      <alignment vertical="center"/>
    </xf>
    <xf numFmtId="3" fontId="30" fillId="2" borderId="0" xfId="0" applyNumberFormat="1" applyFont="1" applyFill="1" applyBorder="1" applyAlignment="1" applyProtection="1">
      <alignment vertical="center"/>
    </xf>
    <xf numFmtId="0" fontId="30" fillId="0" borderId="0" xfId="0" applyFont="1" applyFill="1" applyBorder="1" applyAlignment="1" applyProtection="1">
      <alignment vertical="center"/>
    </xf>
    <xf numFmtId="3" fontId="30" fillId="0" borderId="0" xfId="0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left" vertical="center" wrapText="1"/>
      <protection locked="0"/>
    </xf>
    <xf numFmtId="0" fontId="17" fillId="2" borderId="0" xfId="0" applyFont="1" applyFill="1" applyBorder="1" applyProtection="1">
      <protection locked="0"/>
    </xf>
    <xf numFmtId="0" fontId="26" fillId="0" borderId="0" xfId="0" applyFont="1" applyFill="1" applyBorder="1" applyAlignment="1" applyProtection="1">
      <alignment horizontal="center"/>
      <protection locked="0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20" fillId="0" borderId="4" xfId="0" applyFont="1" applyFill="1" applyBorder="1" applyProtection="1">
      <protection locked="0"/>
    </xf>
    <xf numFmtId="0" fontId="10" fillId="0" borderId="4" xfId="0" applyFont="1" applyFill="1" applyBorder="1" applyAlignment="1" applyProtection="1">
      <alignment horizontal="center" vertical="center"/>
      <protection locked="0"/>
    </xf>
    <xf numFmtId="166" fontId="11" fillId="0" borderId="4" xfId="2" applyNumberFormat="1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Border="1" applyProtection="1">
      <protection locked="0"/>
    </xf>
    <xf numFmtId="0" fontId="17" fillId="0" borderId="0" xfId="0" applyFont="1" applyFill="1" applyBorder="1" applyAlignment="1" applyProtection="1">
      <alignment horizontal="center"/>
      <protection locked="0"/>
    </xf>
    <xf numFmtId="0" fontId="10" fillId="0" borderId="0" xfId="0" applyFont="1" applyFill="1" applyBorder="1" applyAlignment="1" applyProtection="1">
      <alignment horizontal="center"/>
      <protection locked="0"/>
    </xf>
    <xf numFmtId="0" fontId="25" fillId="0" borderId="0" xfId="0" applyFont="1" applyFill="1" applyBorder="1" applyAlignment="1" applyProtection="1">
      <alignment horizontal="center"/>
      <protection locked="0"/>
    </xf>
    <xf numFmtId="3" fontId="13" fillId="3" borderId="0" xfId="0" applyNumberFormat="1" applyFont="1" applyFill="1" applyBorder="1" applyAlignment="1" applyProtection="1">
      <alignment horizontal="left" vertical="center" wrapText="1"/>
      <protection locked="0"/>
    </xf>
    <xf numFmtId="167" fontId="33" fillId="0" borderId="7" xfId="2" applyNumberFormat="1" applyFont="1" applyFill="1" applyBorder="1" applyAlignment="1">
      <alignment horizontal="right" vertical="center"/>
    </xf>
    <xf numFmtId="165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165" fontId="13" fillId="3" borderId="0" xfId="0" applyNumberFormat="1" applyFont="1" applyFill="1" applyBorder="1" applyAlignment="1" applyProtection="1">
      <alignment horizontal="left" vertical="center" wrapText="1"/>
      <protection locked="0"/>
    </xf>
    <xf numFmtId="165" fontId="17" fillId="2" borderId="0" xfId="0" applyNumberFormat="1" applyFont="1" applyFill="1" applyBorder="1" applyProtection="1">
      <protection locked="0"/>
    </xf>
    <xf numFmtId="165" fontId="10" fillId="0" borderId="0" xfId="0" applyNumberFormat="1" applyFont="1" applyFill="1" applyBorder="1" applyAlignment="1" applyProtection="1">
      <alignment horizontal="center"/>
      <protection locked="0"/>
    </xf>
    <xf numFmtId="168" fontId="22" fillId="5" borderId="5" xfId="0" applyNumberFormat="1" applyFont="1" applyFill="1" applyBorder="1" applyAlignment="1" applyProtection="1">
      <alignment horizontal="left"/>
    </xf>
    <xf numFmtId="0" fontId="30" fillId="0" borderId="4" xfId="0" applyFont="1" applyFill="1" applyBorder="1" applyAlignment="1" applyProtection="1">
      <alignment vertical="center"/>
    </xf>
    <xf numFmtId="168" fontId="27" fillId="0" borderId="4" xfId="0" applyNumberFormat="1" applyFont="1" applyFill="1" applyBorder="1" applyAlignment="1" applyProtection="1">
      <alignment vertical="center"/>
    </xf>
    <xf numFmtId="168" fontId="22" fillId="0" borderId="5" xfId="0" applyNumberFormat="1" applyFont="1" applyFill="1" applyBorder="1" applyProtection="1"/>
    <xf numFmtId="0" fontId="17" fillId="4" borderId="0" xfId="0" applyFont="1" applyFill="1" applyBorder="1" applyProtection="1">
      <protection locked="0"/>
    </xf>
    <xf numFmtId="0" fontId="19" fillId="4" borderId="0" xfId="0" applyFont="1" applyFill="1" applyBorder="1" applyProtection="1">
      <protection locked="0"/>
    </xf>
    <xf numFmtId="0" fontId="18" fillId="4" borderId="0" xfId="0" applyFont="1" applyFill="1" applyBorder="1" applyProtection="1">
      <protection locked="0"/>
    </xf>
    <xf numFmtId="168" fontId="22" fillId="0" borderId="5" xfId="0" applyNumberFormat="1" applyFont="1" applyFill="1" applyBorder="1" applyAlignment="1" applyProtection="1">
      <alignment horizontal="left"/>
    </xf>
    <xf numFmtId="165" fontId="35" fillId="3" borderId="0" xfId="0" applyNumberFormat="1" applyFont="1" applyFill="1" applyBorder="1" applyAlignment="1" applyProtection="1">
      <alignment horizontal="left" vertical="center" wrapText="1"/>
      <protection locked="0"/>
    </xf>
    <xf numFmtId="0" fontId="36" fillId="2" borderId="0" xfId="0" applyFont="1" applyFill="1" applyBorder="1" applyProtection="1">
      <protection locked="0"/>
    </xf>
    <xf numFmtId="166" fontId="4" fillId="2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/>
    </xf>
    <xf numFmtId="166" fontId="8" fillId="7" borderId="0" xfId="0" applyNumberFormat="1" applyFont="1" applyFill="1" applyBorder="1" applyAlignment="1">
      <alignment vertical="center"/>
    </xf>
    <xf numFmtId="0" fontId="9" fillId="8" borderId="0" xfId="0" applyFont="1" applyFill="1" applyBorder="1" applyAlignment="1">
      <alignment horizontal="left" vertical="center"/>
    </xf>
    <xf numFmtId="0" fontId="9" fillId="9" borderId="0" xfId="0" applyFont="1" applyFill="1" applyBorder="1" applyAlignment="1">
      <alignment horizontal="left" vertical="center"/>
    </xf>
    <xf numFmtId="0" fontId="8" fillId="9" borderId="2" xfId="0" applyFont="1" applyFill="1" applyBorder="1" applyAlignment="1">
      <alignment horizontal="center" vertical="center"/>
    </xf>
    <xf numFmtId="0" fontId="12" fillId="9" borderId="2" xfId="0" applyFont="1" applyFill="1" applyBorder="1" applyAlignment="1">
      <alignment horizontal="center" vertical="center"/>
    </xf>
    <xf numFmtId="0" fontId="10" fillId="9" borderId="8" xfId="0" applyFont="1" applyFill="1" applyBorder="1" applyAlignment="1">
      <alignment horizontal="center" vertical="center"/>
    </xf>
    <xf numFmtId="166" fontId="6" fillId="9" borderId="4" xfId="2" applyNumberFormat="1" applyFont="1" applyFill="1" applyBorder="1" applyAlignment="1">
      <alignment vertical="center"/>
    </xf>
    <xf numFmtId="167" fontId="9" fillId="9" borderId="4" xfId="2" applyNumberFormat="1" applyFont="1" applyFill="1" applyBorder="1" applyAlignment="1">
      <alignment horizontal="right" vertical="center"/>
    </xf>
    <xf numFmtId="1" fontId="31" fillId="9" borderId="5" xfId="2" applyNumberFormat="1" applyFont="1" applyFill="1" applyBorder="1" applyAlignment="1">
      <alignment horizontal="right" vertical="center"/>
    </xf>
    <xf numFmtId="167" fontId="33" fillId="9" borderId="4" xfId="2" applyNumberFormat="1" applyFont="1" applyFill="1" applyBorder="1" applyAlignment="1">
      <alignment horizontal="right" vertical="center"/>
    </xf>
    <xf numFmtId="166" fontId="11" fillId="9" borderId="4" xfId="2" applyNumberFormat="1" applyFont="1" applyFill="1" applyBorder="1" applyAlignment="1">
      <alignment horizontal="center" vertical="center"/>
    </xf>
    <xf numFmtId="3" fontId="15" fillId="9" borderId="4" xfId="2" applyNumberFormat="1" applyFont="1" applyFill="1" applyBorder="1" applyAlignment="1">
      <alignment horizontal="center" vertical="center"/>
    </xf>
    <xf numFmtId="166" fontId="8" fillId="9" borderId="4" xfId="2" applyNumberFormat="1" applyFont="1" applyFill="1" applyBorder="1" applyAlignment="1">
      <alignment horizontal="center" vertical="center"/>
    </xf>
    <xf numFmtId="166" fontId="8" fillId="9" borderId="0" xfId="0" applyNumberFormat="1" applyFont="1" applyFill="1" applyBorder="1" applyAlignment="1">
      <alignment vertical="center"/>
    </xf>
    <xf numFmtId="166" fontId="6" fillId="9" borderId="7" xfId="2" applyNumberFormat="1" applyFont="1" applyFill="1" applyBorder="1" applyAlignment="1">
      <alignment vertical="center"/>
    </xf>
    <xf numFmtId="165" fontId="32" fillId="9" borderId="4" xfId="0" applyNumberFormat="1" applyFont="1" applyFill="1" applyBorder="1" applyAlignment="1" applyProtection="1">
      <alignment horizontal="center" vertical="center"/>
      <protection locked="0"/>
    </xf>
    <xf numFmtId="2" fontId="32" fillId="9" borderId="4" xfId="0" applyNumberFormat="1" applyFont="1" applyFill="1" applyBorder="1" applyAlignment="1" applyProtection="1">
      <alignment horizontal="center" vertical="center"/>
      <protection locked="0"/>
    </xf>
    <xf numFmtId="0" fontId="26" fillId="9" borderId="4" xfId="0" applyFont="1" applyFill="1" applyBorder="1" applyAlignment="1" applyProtection="1">
      <alignment horizontal="center" vertical="center"/>
      <protection locked="0"/>
    </xf>
    <xf numFmtId="0" fontId="10" fillId="9" borderId="4" xfId="0" applyFont="1" applyFill="1" applyBorder="1" applyAlignment="1" applyProtection="1">
      <alignment horizontal="center"/>
      <protection locked="0"/>
    </xf>
    <xf numFmtId="0" fontId="25" fillId="9" borderId="4" xfId="0" applyFont="1" applyFill="1" applyBorder="1" applyAlignment="1" applyProtection="1">
      <alignment horizontal="center" vertical="center"/>
      <protection locked="0"/>
    </xf>
    <xf numFmtId="0" fontId="10" fillId="9" borderId="4" xfId="0" applyFont="1" applyFill="1" applyBorder="1" applyAlignment="1" applyProtection="1">
      <alignment horizontal="center" vertical="center"/>
      <protection locked="0"/>
    </xf>
    <xf numFmtId="165" fontId="37" fillId="3" borderId="0" xfId="0" applyNumberFormat="1" applyFont="1" applyFill="1" applyBorder="1" applyAlignment="1" applyProtection="1">
      <alignment horizontal="left" vertical="center" wrapText="1"/>
      <protection locked="0"/>
    </xf>
    <xf numFmtId="168" fontId="26" fillId="0" borderId="0" xfId="0" applyNumberFormat="1" applyFont="1" applyFill="1" applyBorder="1" applyAlignment="1" applyProtection="1">
      <alignment horizontal="center"/>
      <protection locked="0"/>
    </xf>
    <xf numFmtId="0" fontId="38" fillId="0" borderId="4" xfId="0" applyFont="1" applyFill="1" applyBorder="1" applyAlignment="1" applyProtection="1">
      <alignment vertical="center"/>
    </xf>
    <xf numFmtId="0" fontId="38" fillId="0" borderId="4" xfId="0" applyFont="1" applyFill="1" applyBorder="1" applyAlignment="1" applyProtection="1">
      <alignment horizontal="right" vertical="center"/>
    </xf>
    <xf numFmtId="166" fontId="4" fillId="2" borderId="0" xfId="0" applyNumberFormat="1" applyFont="1" applyFill="1" applyBorder="1" applyAlignment="1">
      <alignment horizontal="center" vertical="center" wrapText="1"/>
    </xf>
    <xf numFmtId="166" fontId="4" fillId="2" borderId="0" xfId="0" applyNumberFormat="1" applyFont="1" applyFill="1" applyBorder="1" applyAlignment="1">
      <alignment horizontal="center" vertical="center" wrapText="1"/>
    </xf>
    <xf numFmtId="0" fontId="32" fillId="9" borderId="4" xfId="0" applyFont="1" applyFill="1" applyBorder="1" applyAlignment="1" applyProtection="1">
      <alignment horizontal="center" vertical="center"/>
      <protection locked="0"/>
    </xf>
    <xf numFmtId="166" fontId="4" fillId="2" borderId="0" xfId="0" applyNumberFormat="1" applyFont="1" applyFill="1" applyBorder="1" applyAlignment="1">
      <alignment horizontal="center" vertical="center" wrapText="1"/>
    </xf>
    <xf numFmtId="167" fontId="33" fillId="0" borderId="4" xfId="2" applyNumberFormat="1" applyFont="1" applyFill="1" applyBorder="1" applyAlignment="1">
      <alignment horizontal="right" vertical="center"/>
    </xf>
    <xf numFmtId="166" fontId="4" fillId="2" borderId="0" xfId="0" applyNumberFormat="1" applyFont="1" applyFill="1" applyBorder="1" applyAlignment="1">
      <alignment horizontal="center" vertical="center" wrapText="1"/>
    </xf>
    <xf numFmtId="167" fontId="9" fillId="0" borderId="5" xfId="2" applyNumberFormat="1" applyFont="1" applyFill="1" applyBorder="1" applyAlignment="1">
      <alignment horizontal="right" vertical="center"/>
    </xf>
    <xf numFmtId="0" fontId="9" fillId="9" borderId="3" xfId="0" applyFont="1" applyFill="1" applyBorder="1" applyAlignment="1">
      <alignment horizontal="left" vertical="center"/>
    </xf>
    <xf numFmtId="167" fontId="9" fillId="9" borderId="5" xfId="2" applyNumberFormat="1" applyFont="1" applyFill="1" applyBorder="1" applyAlignment="1">
      <alignment horizontal="right" vertical="center"/>
    </xf>
    <xf numFmtId="166" fontId="11" fillId="6" borderId="4" xfId="2" applyNumberFormat="1" applyFont="1" applyFill="1" applyBorder="1" applyAlignment="1">
      <alignment horizontal="center" vertical="center"/>
    </xf>
    <xf numFmtId="3" fontId="15" fillId="6" borderId="4" xfId="2" applyNumberFormat="1" applyFont="1" applyFill="1" applyBorder="1" applyAlignment="1">
      <alignment horizontal="center" vertical="center"/>
    </xf>
    <xf numFmtId="166" fontId="8" fillId="6" borderId="4" xfId="2" applyNumberFormat="1" applyFont="1" applyFill="1" applyBorder="1" applyAlignment="1">
      <alignment horizontal="center" vertical="center"/>
    </xf>
    <xf numFmtId="1" fontId="4" fillId="10" borderId="0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Border="1" applyAlignment="1">
      <alignment horizontal="right" vertical="top"/>
    </xf>
    <xf numFmtId="1" fontId="29" fillId="3" borderId="0" xfId="0" applyNumberFormat="1" applyFont="1" applyFill="1" applyBorder="1" applyAlignment="1">
      <alignment horizontal="right" vertical="top" wrapText="1"/>
    </xf>
    <xf numFmtId="1" fontId="31" fillId="0" borderId="5" xfId="2" applyNumberFormat="1" applyFont="1" applyFill="1" applyBorder="1" applyAlignment="1">
      <alignment horizontal="right" vertical="top"/>
    </xf>
    <xf numFmtId="1" fontId="31" fillId="9" borderId="5" xfId="2" applyNumberFormat="1" applyFont="1" applyFill="1" applyBorder="1" applyAlignment="1">
      <alignment horizontal="right" vertical="top"/>
    </xf>
    <xf numFmtId="1" fontId="31" fillId="3" borderId="0" xfId="2" applyNumberFormat="1" applyFont="1" applyFill="1" applyBorder="1" applyAlignment="1">
      <alignment horizontal="right" vertical="top"/>
    </xf>
    <xf numFmtId="1" fontId="38" fillId="0" borderId="5" xfId="2" applyNumberFormat="1" applyFont="1" applyFill="1" applyBorder="1" applyAlignment="1">
      <alignment horizontal="right" vertical="top"/>
    </xf>
    <xf numFmtId="1" fontId="32" fillId="0" borderId="8" xfId="0" applyNumberFormat="1" applyFont="1" applyFill="1" applyBorder="1" applyAlignment="1">
      <alignment horizontal="right" vertical="top"/>
    </xf>
    <xf numFmtId="1" fontId="31" fillId="0" borderId="6" xfId="2" applyNumberFormat="1" applyFont="1" applyFill="1" applyBorder="1" applyAlignment="1">
      <alignment horizontal="right" vertical="top"/>
    </xf>
    <xf numFmtId="1" fontId="31" fillId="9" borderId="6" xfId="2" applyNumberFormat="1" applyFont="1" applyFill="1" applyBorder="1" applyAlignment="1">
      <alignment horizontal="right" vertical="top"/>
    </xf>
    <xf numFmtId="1" fontId="34" fillId="9" borderId="5" xfId="2" applyNumberFormat="1" applyFont="1" applyFill="1" applyBorder="1" applyAlignment="1">
      <alignment horizontal="right" vertical="top"/>
    </xf>
    <xf numFmtId="1" fontId="8" fillId="2" borderId="0" xfId="0" applyNumberFormat="1" applyFont="1" applyFill="1" applyBorder="1" applyAlignment="1">
      <alignment horizontal="right" vertical="top"/>
    </xf>
    <xf numFmtId="0" fontId="4" fillId="10" borderId="0" xfId="0" applyFont="1" applyFill="1" applyBorder="1" applyAlignment="1" applyProtection="1">
      <alignment horizontal="center" vertical="center" wrapText="1"/>
      <protection locked="0"/>
    </xf>
    <xf numFmtId="168" fontId="22" fillId="5" borderId="0" xfId="0" applyNumberFormat="1" applyFont="1" applyFill="1" applyBorder="1" applyProtection="1"/>
    <xf numFmtId="165" fontId="32" fillId="9" borderId="7" xfId="0" applyNumberFormat="1" applyFont="1" applyFill="1" applyBorder="1" applyAlignment="1" applyProtection="1">
      <alignment horizontal="center" vertical="center"/>
      <protection locked="0"/>
    </xf>
    <xf numFmtId="0" fontId="20" fillId="0" borderId="7" xfId="0" applyFont="1" applyFill="1" applyBorder="1" applyProtection="1">
      <protection locked="0"/>
    </xf>
    <xf numFmtId="0" fontId="10" fillId="0" borderId="7" xfId="0" applyFont="1" applyFill="1" applyBorder="1" applyAlignment="1" applyProtection="1">
      <alignment horizontal="center" vertical="center"/>
      <protection locked="0"/>
    </xf>
    <xf numFmtId="0" fontId="30" fillId="0" borderId="7" xfId="0" applyFont="1" applyFill="1" applyBorder="1" applyAlignment="1" applyProtection="1">
      <alignment vertical="center"/>
    </xf>
    <xf numFmtId="168" fontId="27" fillId="0" borderId="7" xfId="0" applyNumberFormat="1" applyFont="1" applyFill="1" applyBorder="1" applyAlignment="1" applyProtection="1">
      <alignment vertical="center"/>
    </xf>
    <xf numFmtId="0" fontId="26" fillId="9" borderId="7" xfId="0" applyFont="1" applyFill="1" applyBorder="1" applyAlignment="1" applyProtection="1">
      <alignment horizontal="center" vertical="center"/>
      <protection locked="0"/>
    </xf>
    <xf numFmtId="0" fontId="10" fillId="9" borderId="7" xfId="0" applyFont="1" applyFill="1" applyBorder="1" applyAlignment="1" applyProtection="1">
      <alignment horizontal="center"/>
      <protection locked="0"/>
    </xf>
    <xf numFmtId="0" fontId="25" fillId="9" borderId="7" xfId="0" applyFont="1" applyFill="1" applyBorder="1" applyAlignment="1" applyProtection="1">
      <alignment horizontal="center" vertical="center"/>
      <protection locked="0"/>
    </xf>
    <xf numFmtId="0" fontId="10" fillId="9" borderId="7" xfId="0" applyFont="1" applyFill="1" applyBorder="1" applyAlignment="1" applyProtection="1">
      <alignment horizontal="center" vertical="center"/>
      <protection locked="0"/>
    </xf>
    <xf numFmtId="0" fontId="32" fillId="9" borderId="7" xfId="0" applyFont="1" applyFill="1" applyBorder="1" applyAlignment="1" applyProtection="1">
      <alignment horizontal="center" vertical="center"/>
      <protection locked="0"/>
    </xf>
    <xf numFmtId="166" fontId="11" fillId="0" borderId="7" xfId="2" applyNumberFormat="1" applyFont="1" applyFill="1" applyBorder="1" applyAlignment="1" applyProtection="1">
      <alignment horizontal="center" vertical="center"/>
      <protection locked="0"/>
    </xf>
    <xf numFmtId="168" fontId="22" fillId="5" borderId="6" xfId="0" applyNumberFormat="1" applyFont="1" applyFill="1" applyBorder="1" applyProtection="1"/>
    <xf numFmtId="0" fontId="17" fillId="0" borderId="11" xfId="0" applyFont="1" applyFill="1" applyBorder="1"/>
    <xf numFmtId="0" fontId="10" fillId="11" borderId="4" xfId="0" applyFont="1" applyFill="1" applyBorder="1" applyAlignment="1" applyProtection="1">
      <alignment horizontal="center" vertical="center"/>
      <protection locked="0"/>
    </xf>
    <xf numFmtId="166" fontId="4" fillId="2" borderId="0" xfId="0" applyNumberFormat="1" applyFont="1" applyFill="1" applyBorder="1" applyAlignment="1">
      <alignment horizontal="center" vertical="center" wrapText="1"/>
    </xf>
    <xf numFmtId="166" fontId="4" fillId="2" borderId="0" xfId="0" applyNumberFormat="1" applyFont="1" applyFill="1" applyBorder="1" applyAlignment="1">
      <alignment horizontal="center" vertical="center" wrapText="1"/>
    </xf>
    <xf numFmtId="166" fontId="4" fillId="2" borderId="0" xfId="0" applyNumberFormat="1" applyFont="1" applyFill="1" applyBorder="1" applyAlignment="1">
      <alignment horizontal="center" vertical="center" wrapText="1"/>
    </xf>
    <xf numFmtId="1" fontId="40" fillId="0" borderId="5" xfId="2" applyNumberFormat="1" applyFont="1" applyFill="1" applyBorder="1" applyAlignment="1">
      <alignment horizontal="right" vertical="top"/>
    </xf>
    <xf numFmtId="1" fontId="40" fillId="9" borderId="5" xfId="2" applyNumberFormat="1" applyFont="1" applyFill="1" applyBorder="1" applyAlignment="1">
      <alignment horizontal="right" vertical="top"/>
    </xf>
    <xf numFmtId="9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1" fontId="42" fillId="0" borderId="5" xfId="2" applyNumberFormat="1" applyFont="1" applyFill="1" applyBorder="1" applyAlignment="1">
      <alignment horizontal="right" vertical="top"/>
    </xf>
    <xf numFmtId="1" fontId="42" fillId="9" borderId="5" xfId="2" applyNumberFormat="1" applyFont="1" applyFill="1" applyBorder="1" applyAlignment="1">
      <alignment horizontal="right" vertical="top"/>
    </xf>
    <xf numFmtId="1" fontId="42" fillId="0" borderId="6" xfId="2" applyNumberFormat="1" applyFont="1" applyFill="1" applyBorder="1" applyAlignment="1">
      <alignment horizontal="right" vertical="top"/>
    </xf>
    <xf numFmtId="0" fontId="4" fillId="2" borderId="0" xfId="0" applyFont="1" applyFill="1" applyBorder="1" applyAlignment="1">
      <alignment horizontal="center" vertical="center" wrapText="1"/>
    </xf>
    <xf numFmtId="0" fontId="9" fillId="12" borderId="3" xfId="0" applyFont="1" applyFill="1" applyBorder="1" applyAlignment="1">
      <alignment horizontal="left" vertical="center"/>
    </xf>
    <xf numFmtId="167" fontId="9" fillId="12" borderId="4" xfId="2" applyNumberFormat="1" applyFont="1" applyFill="1" applyBorder="1" applyAlignment="1">
      <alignment horizontal="right" vertical="center"/>
    </xf>
    <xf numFmtId="166" fontId="4" fillId="2" borderId="0" xfId="0" applyNumberFormat="1" applyFont="1" applyFill="1" applyBorder="1" applyAlignment="1">
      <alignment horizontal="center" vertical="center" wrapText="1"/>
    </xf>
  </cellXfs>
  <cellStyles count="13">
    <cellStyle name="Migliaia 2" xfId="3"/>
    <cellStyle name="Normal 2" xfId="1"/>
    <cellStyle name="Normal 5" xfId="4"/>
    <cellStyle name="Normal 87" xfId="5"/>
    <cellStyle name="Normale 2" xfId="6"/>
    <cellStyle name="Normale 2 2" xfId="7"/>
    <cellStyle name="Valuta 2" xfId="8"/>
    <cellStyle name="Valuta 3" xfId="9"/>
    <cellStyle name="Денежный" xfId="2" builtinId="4"/>
    <cellStyle name="Денежный 2" xfId="10"/>
    <cellStyle name="Обычный" xfId="0" builtinId="0"/>
    <cellStyle name="Обычный 2" xfId="11"/>
    <cellStyle name="Обычный 3" xfId="12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99FF33"/>
      <color rgb="FFC4D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18" Type="http://schemas.openxmlformats.org/officeDocument/2006/relationships/image" Target="../media/image37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17" Type="http://schemas.openxmlformats.org/officeDocument/2006/relationships/image" Target="../media/image36.png"/><Relationship Id="rId2" Type="http://schemas.openxmlformats.org/officeDocument/2006/relationships/image" Target="../media/image21.png"/><Relationship Id="rId16" Type="http://schemas.openxmlformats.org/officeDocument/2006/relationships/image" Target="../media/image35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5" Type="http://schemas.openxmlformats.org/officeDocument/2006/relationships/image" Target="../media/image34.png"/><Relationship Id="rId10" Type="http://schemas.openxmlformats.org/officeDocument/2006/relationships/image" Target="../media/image29.png"/><Relationship Id="rId19" Type="http://schemas.openxmlformats.org/officeDocument/2006/relationships/image" Target="../media/image38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Relationship Id="rId1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1193267</xdr:colOff>
      <xdr:row>36</xdr:row>
      <xdr:rowOff>79242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460467" cy="693724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66675</xdr:rowOff>
    </xdr:from>
    <xdr:to>
      <xdr:col>15</xdr:col>
      <xdr:colOff>457200</xdr:colOff>
      <xdr:row>2</xdr:row>
      <xdr:rowOff>114300</xdr:rowOff>
    </xdr:to>
    <xdr:pic>
      <xdr:nvPicPr>
        <xdr:cNvPr id="2405" name="Рисунок 5" descr="3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0" y="304800"/>
          <a:ext cx="457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47625</xdr:colOff>
      <xdr:row>1</xdr:row>
      <xdr:rowOff>66675</xdr:rowOff>
    </xdr:from>
    <xdr:to>
      <xdr:col>23</xdr:col>
      <xdr:colOff>9524</xdr:colOff>
      <xdr:row>2</xdr:row>
      <xdr:rowOff>123825</xdr:rowOff>
    </xdr:to>
    <xdr:pic>
      <xdr:nvPicPr>
        <xdr:cNvPr id="2406" name="Рисунок 8" descr="5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44150" y="304800"/>
          <a:ext cx="4762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114300</xdr:colOff>
      <xdr:row>1</xdr:row>
      <xdr:rowOff>0</xdr:rowOff>
    </xdr:from>
    <xdr:to>
      <xdr:col>17</xdr:col>
      <xdr:colOff>361950</xdr:colOff>
      <xdr:row>2</xdr:row>
      <xdr:rowOff>133350</xdr:rowOff>
    </xdr:to>
    <xdr:pic>
      <xdr:nvPicPr>
        <xdr:cNvPr id="2407" name="Рисунок 9" descr="4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000" y="238125"/>
          <a:ext cx="2476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247650</xdr:colOff>
      <xdr:row>0</xdr:row>
      <xdr:rowOff>190500</xdr:rowOff>
    </xdr:from>
    <xdr:to>
      <xdr:col>21</xdr:col>
      <xdr:colOff>381000</xdr:colOff>
      <xdr:row>2</xdr:row>
      <xdr:rowOff>123825</xdr:rowOff>
    </xdr:to>
    <xdr:pic>
      <xdr:nvPicPr>
        <xdr:cNvPr id="2408" name="Рисунок 10" descr="6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810750" y="190500"/>
          <a:ext cx="1333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66675</xdr:colOff>
      <xdr:row>1</xdr:row>
      <xdr:rowOff>152400</xdr:rowOff>
    </xdr:from>
    <xdr:to>
      <xdr:col>20</xdr:col>
      <xdr:colOff>419100</xdr:colOff>
      <xdr:row>2</xdr:row>
      <xdr:rowOff>85725</xdr:rowOff>
    </xdr:to>
    <xdr:pic>
      <xdr:nvPicPr>
        <xdr:cNvPr id="2409" name="Рисунок 11" descr="7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15425" y="390525"/>
          <a:ext cx="3524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95250</xdr:colOff>
      <xdr:row>1</xdr:row>
      <xdr:rowOff>38100</xdr:rowOff>
    </xdr:from>
    <xdr:to>
      <xdr:col>26</xdr:col>
      <xdr:colOff>428625</xdr:colOff>
      <xdr:row>2</xdr:row>
      <xdr:rowOff>114300</xdr:rowOff>
    </xdr:to>
    <xdr:pic>
      <xdr:nvPicPr>
        <xdr:cNvPr id="2410" name="Рисунок 13" descr="8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449175" y="276225"/>
          <a:ext cx="3333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142875</xdr:colOff>
      <xdr:row>1</xdr:row>
      <xdr:rowOff>19050</xdr:rowOff>
    </xdr:from>
    <xdr:to>
      <xdr:col>30</xdr:col>
      <xdr:colOff>333375</xdr:colOff>
      <xdr:row>2</xdr:row>
      <xdr:rowOff>123825</xdr:rowOff>
    </xdr:to>
    <xdr:pic>
      <xdr:nvPicPr>
        <xdr:cNvPr id="2411" name="Рисунок 14" descr="9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582900" y="257175"/>
          <a:ext cx="1905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9525</xdr:colOff>
      <xdr:row>0</xdr:row>
      <xdr:rowOff>152400</xdr:rowOff>
    </xdr:from>
    <xdr:to>
      <xdr:col>29</xdr:col>
      <xdr:colOff>457200</xdr:colOff>
      <xdr:row>2</xdr:row>
      <xdr:rowOff>123825</xdr:rowOff>
    </xdr:to>
    <xdr:pic>
      <xdr:nvPicPr>
        <xdr:cNvPr id="2412" name="Рисунок 15" descr="10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935200" y="1524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209550</xdr:colOff>
      <xdr:row>0</xdr:row>
      <xdr:rowOff>190500</xdr:rowOff>
    </xdr:from>
    <xdr:to>
      <xdr:col>31</xdr:col>
      <xdr:colOff>390525</xdr:colOff>
      <xdr:row>2</xdr:row>
      <xdr:rowOff>142875</xdr:rowOff>
    </xdr:to>
    <xdr:pic>
      <xdr:nvPicPr>
        <xdr:cNvPr id="2413" name="Рисунок 16" descr="11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163925" y="190500"/>
          <a:ext cx="1809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123825</xdr:colOff>
      <xdr:row>1</xdr:row>
      <xdr:rowOff>180975</xdr:rowOff>
    </xdr:from>
    <xdr:to>
      <xdr:col>27</xdr:col>
      <xdr:colOff>438150</xdr:colOff>
      <xdr:row>2</xdr:row>
      <xdr:rowOff>152400</xdr:rowOff>
    </xdr:to>
    <xdr:pic>
      <xdr:nvPicPr>
        <xdr:cNvPr id="2415" name="Рисунок 18" descr="13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992100" y="419100"/>
          <a:ext cx="3143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66675</xdr:colOff>
      <xdr:row>1</xdr:row>
      <xdr:rowOff>209550</xdr:rowOff>
    </xdr:from>
    <xdr:to>
      <xdr:col>24</xdr:col>
      <xdr:colOff>438150</xdr:colOff>
      <xdr:row>2</xdr:row>
      <xdr:rowOff>76200</xdr:rowOff>
    </xdr:to>
    <xdr:pic>
      <xdr:nvPicPr>
        <xdr:cNvPr id="2416" name="Рисунок 20" descr="14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391900" y="447675"/>
          <a:ext cx="3714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228600</xdr:colOff>
      <xdr:row>0</xdr:row>
      <xdr:rowOff>190500</xdr:rowOff>
    </xdr:from>
    <xdr:to>
      <xdr:col>19</xdr:col>
      <xdr:colOff>142874</xdr:colOff>
      <xdr:row>2</xdr:row>
      <xdr:rowOff>152400</xdr:rowOff>
    </xdr:to>
    <xdr:pic>
      <xdr:nvPicPr>
        <xdr:cNvPr id="2417" name="Рисунок 21" descr="1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48650" y="190500"/>
          <a:ext cx="4286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133350</xdr:colOff>
      <xdr:row>1</xdr:row>
      <xdr:rowOff>66675</xdr:rowOff>
    </xdr:from>
    <xdr:to>
      <xdr:col>23</xdr:col>
      <xdr:colOff>419100</xdr:colOff>
      <xdr:row>2</xdr:row>
      <xdr:rowOff>114300</xdr:rowOff>
    </xdr:to>
    <xdr:pic>
      <xdr:nvPicPr>
        <xdr:cNvPr id="2419" name="Рисунок 25" descr="17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944225" y="304800"/>
          <a:ext cx="2857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66675</xdr:colOff>
      <xdr:row>1</xdr:row>
      <xdr:rowOff>95250</xdr:rowOff>
    </xdr:from>
    <xdr:to>
      <xdr:col>25</xdr:col>
      <xdr:colOff>447675</xdr:colOff>
      <xdr:row>2</xdr:row>
      <xdr:rowOff>76200</xdr:rowOff>
    </xdr:to>
    <xdr:pic>
      <xdr:nvPicPr>
        <xdr:cNvPr id="2420" name="Рисунок 26" descr="18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906250" y="333375"/>
          <a:ext cx="3810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123825</xdr:colOff>
      <xdr:row>1</xdr:row>
      <xdr:rowOff>28575</xdr:rowOff>
    </xdr:from>
    <xdr:to>
      <xdr:col>28</xdr:col>
      <xdr:colOff>371475</xdr:colOff>
      <xdr:row>2</xdr:row>
      <xdr:rowOff>142875</xdr:rowOff>
    </xdr:to>
    <xdr:pic>
      <xdr:nvPicPr>
        <xdr:cNvPr id="2421" name="Рисунок 27" descr="19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4020800" y="266700"/>
          <a:ext cx="2476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66675</xdr:colOff>
      <xdr:row>1</xdr:row>
      <xdr:rowOff>114300</xdr:rowOff>
    </xdr:from>
    <xdr:to>
      <xdr:col>16</xdr:col>
      <xdr:colOff>485775</xdr:colOff>
      <xdr:row>2</xdr:row>
      <xdr:rowOff>57150</xdr:rowOff>
    </xdr:to>
    <xdr:pic>
      <xdr:nvPicPr>
        <xdr:cNvPr id="2422" name="Рисунок 28" descr="20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058025" y="352425"/>
          <a:ext cx="4191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0</xdr:row>
      <xdr:rowOff>31750</xdr:rowOff>
    </xdr:from>
    <xdr:to>
      <xdr:col>13</xdr:col>
      <xdr:colOff>118575</xdr:colOff>
      <xdr:row>58</xdr:row>
      <xdr:rowOff>128556</xdr:rowOff>
    </xdr:to>
    <xdr:pic>
      <xdr:nvPicPr>
        <xdr:cNvPr id="3" name="Рисунок 2" descr="Power_PRICELIST2017_RU_LR-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750" y="31750"/>
          <a:ext cx="7802075" cy="111458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8;&#1086;&#1083;&#1082;&#1091;&#1085;&#1086;&#1074;\12.%20&#1055;&#1088;&#1072;&#1081;&#1089;-&#1083;&#1080;&#1089;&#1090;&#1099;\TP\Power%20Engineering%20Transfer%20Prices%202016_%20LIGHTING%20EQUIPMENT%20rev%201.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LIGHTING EQUIPMENT"/>
      <sheetName val="QUERY-Select Model"/>
      <sheetName val="Supplements"/>
      <sheetName val="Updates"/>
    </sheetNames>
    <sheetDataSet>
      <sheetData sheetId="0" refreshError="1"/>
      <sheetData sheetId="1"/>
      <sheetData sheetId="2">
        <row r="3">
          <cell r="B3" t="str">
            <v>YES</v>
          </cell>
        </row>
      </sheetData>
      <sheetData sheetId="3" refreshError="1"/>
      <sheetData sheetId="4" refreshError="1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image" Target="../media/image3.jpeg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SheetLayoutView="100" workbookViewId="0">
      <selection activeCell="M9" sqref="M9"/>
    </sheetView>
  </sheetViews>
  <sheetFormatPr defaultRowHeight="15" x14ac:dyDescent="0.25"/>
  <cols>
    <col min="8" max="8" width="20.85546875" customWidth="1"/>
    <col min="9" max="9" width="16.85546875" customWidth="1"/>
    <col min="11" max="11" width="3.42578125" customWidth="1"/>
  </cols>
  <sheetData/>
  <pageMargins left="0.25" right="0.25" top="0.75" bottom="0.75" header="0.3" footer="0.3"/>
  <pageSetup paperSize="9" scale="9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99FF33"/>
  </sheetPr>
  <dimension ref="A1:WWO149"/>
  <sheetViews>
    <sheetView showGridLines="0" zoomScale="85" zoomScaleNormal="85" workbookViewId="0">
      <pane ySplit="1" topLeftCell="A2" activePane="bottomLeft" state="frozen"/>
      <selection pane="bottomLeft" activeCell="M7" sqref="M7"/>
    </sheetView>
  </sheetViews>
  <sheetFormatPr defaultColWidth="0" defaultRowHeight="15.75" customHeight="1" x14ac:dyDescent="0.25"/>
  <cols>
    <col min="1" max="1" width="0.85546875" style="85" customWidth="1"/>
    <col min="2" max="2" width="8" style="94" customWidth="1"/>
    <col min="3" max="3" width="55" style="85" customWidth="1"/>
    <col min="4" max="4" width="9.85546875" style="86" customWidth="1"/>
    <col min="5" max="5" width="6.28515625" style="76" customWidth="1"/>
    <col min="6" max="7" width="11.28515625" style="77" customWidth="1"/>
    <col min="8" max="8" width="14.28515625" style="80" customWidth="1"/>
    <col min="9" max="9" width="9.5703125" style="87" customWidth="1"/>
    <col min="10" max="10" width="11.28515625" style="88" customWidth="1"/>
    <col min="11" max="11" width="8.28515625" style="87" customWidth="1"/>
    <col min="12" max="12" width="8.140625" style="87" customWidth="1"/>
    <col min="13" max="13" width="12.7109375" style="87" customWidth="1"/>
    <col min="15" max="15" width="7" style="87" customWidth="1"/>
    <col min="16" max="16" width="11" style="87" customWidth="1"/>
    <col min="17" max="17" width="7.5703125" style="87" customWidth="1"/>
    <col min="18" max="18" width="6.42578125" style="87" customWidth="1"/>
    <col min="19" max="19" width="4.7109375" style="87" customWidth="1"/>
    <col min="20" max="20" width="7.140625" style="87" customWidth="1"/>
    <col min="21" max="21" width="6.140625" style="87" customWidth="1"/>
    <col min="25" max="25" width="31.140625" style="77" customWidth="1"/>
    <col min="26" max="26" width="0.85546875" style="61" customWidth="1"/>
    <col min="27" max="272" width="0" style="58" hidden="1" customWidth="1"/>
    <col min="273" max="273" width="48.42578125" style="59" hidden="1"/>
    <col min="274" max="274" width="13.42578125" style="59" hidden="1"/>
    <col min="275" max="275" width="8" style="59" hidden="1"/>
    <col min="276" max="276" width="11.7109375" style="59" hidden="1"/>
    <col min="277" max="277" width="8.28515625" style="59" hidden="1"/>
    <col min="278" max="278" width="9.140625" style="59" hidden="1"/>
    <col min="279" max="279" width="11.28515625" style="59" hidden="1"/>
    <col min="280" max="280" width="10.7109375" style="59" hidden="1"/>
    <col min="281" max="281" width="13.28515625" style="59" hidden="1"/>
    <col min="282" max="282" width="14.28515625" style="59" hidden="1"/>
    <col min="283" max="528" width="9.140625" style="59" hidden="1"/>
    <col min="529" max="529" width="48.42578125" style="59" hidden="1"/>
    <col min="530" max="530" width="13.42578125" style="59" hidden="1"/>
    <col min="531" max="531" width="8" style="59" hidden="1"/>
    <col min="532" max="532" width="11.7109375" style="59" hidden="1"/>
    <col min="533" max="533" width="8.28515625" style="59" hidden="1"/>
    <col min="534" max="534" width="9.140625" style="59" hidden="1"/>
    <col min="535" max="535" width="11.28515625" style="59" hidden="1"/>
    <col min="536" max="536" width="10.7109375" style="59" hidden="1"/>
    <col min="537" max="537" width="13.28515625" style="59" hidden="1"/>
    <col min="538" max="538" width="14.28515625" style="59" hidden="1"/>
    <col min="539" max="784" width="9.140625" style="59" hidden="1"/>
    <col min="785" max="785" width="48.42578125" style="59" hidden="1"/>
    <col min="786" max="786" width="13.42578125" style="59" hidden="1"/>
    <col min="787" max="787" width="8" style="59" hidden="1"/>
    <col min="788" max="788" width="11.7109375" style="59" hidden="1"/>
    <col min="789" max="789" width="8.28515625" style="59" hidden="1"/>
    <col min="790" max="790" width="9.140625" style="59" hidden="1"/>
    <col min="791" max="791" width="11.28515625" style="59" hidden="1"/>
    <col min="792" max="792" width="10.7109375" style="59" hidden="1"/>
    <col min="793" max="793" width="13.28515625" style="59" hidden="1"/>
    <col min="794" max="794" width="14.28515625" style="59" hidden="1"/>
    <col min="795" max="1040" width="9.140625" style="59" hidden="1"/>
    <col min="1041" max="1041" width="48.42578125" style="59" hidden="1"/>
    <col min="1042" max="1042" width="13.42578125" style="59" hidden="1"/>
    <col min="1043" max="1043" width="8" style="59" hidden="1"/>
    <col min="1044" max="1044" width="11.7109375" style="59" hidden="1"/>
    <col min="1045" max="1045" width="8.28515625" style="59" hidden="1"/>
    <col min="1046" max="1046" width="9.140625" style="59" hidden="1"/>
    <col min="1047" max="1047" width="11.28515625" style="59" hidden="1"/>
    <col min="1048" max="1048" width="10.7109375" style="59" hidden="1"/>
    <col min="1049" max="1049" width="13.28515625" style="59" hidden="1"/>
    <col min="1050" max="1050" width="14.28515625" style="59" hidden="1"/>
    <col min="1051" max="1296" width="9.140625" style="59" hidden="1"/>
    <col min="1297" max="1297" width="48.42578125" style="59" hidden="1"/>
    <col min="1298" max="1298" width="13.42578125" style="59" hidden="1"/>
    <col min="1299" max="1299" width="8" style="59" hidden="1"/>
    <col min="1300" max="1300" width="11.7109375" style="59" hidden="1"/>
    <col min="1301" max="1301" width="8.28515625" style="59" hidden="1"/>
    <col min="1302" max="1302" width="9.140625" style="59" hidden="1"/>
    <col min="1303" max="1303" width="11.28515625" style="59" hidden="1"/>
    <col min="1304" max="1304" width="10.7109375" style="59" hidden="1"/>
    <col min="1305" max="1305" width="13.28515625" style="59" hidden="1"/>
    <col min="1306" max="1306" width="14.28515625" style="59" hidden="1"/>
    <col min="1307" max="1552" width="9.140625" style="59" hidden="1"/>
    <col min="1553" max="1553" width="48.42578125" style="59" hidden="1"/>
    <col min="1554" max="1554" width="13.42578125" style="59" hidden="1"/>
    <col min="1555" max="1555" width="8" style="59" hidden="1"/>
    <col min="1556" max="1556" width="11.7109375" style="59" hidden="1"/>
    <col min="1557" max="1557" width="8.28515625" style="59" hidden="1"/>
    <col min="1558" max="1558" width="9.140625" style="59" hidden="1"/>
    <col min="1559" max="1559" width="11.28515625" style="59" hidden="1"/>
    <col min="1560" max="1560" width="10.7109375" style="59" hidden="1"/>
    <col min="1561" max="1561" width="13.28515625" style="59" hidden="1"/>
    <col min="1562" max="1562" width="14.28515625" style="59" hidden="1"/>
    <col min="1563" max="1808" width="9.140625" style="59" hidden="1"/>
    <col min="1809" max="1809" width="48.42578125" style="59" hidden="1"/>
    <col min="1810" max="1810" width="13.42578125" style="59" hidden="1"/>
    <col min="1811" max="1811" width="8" style="59" hidden="1"/>
    <col min="1812" max="1812" width="11.7109375" style="59" hidden="1"/>
    <col min="1813" max="1813" width="8.28515625" style="59" hidden="1"/>
    <col min="1814" max="1814" width="9.140625" style="59" hidden="1"/>
    <col min="1815" max="1815" width="11.28515625" style="59" hidden="1"/>
    <col min="1816" max="1816" width="10.7109375" style="59" hidden="1"/>
    <col min="1817" max="1817" width="13.28515625" style="59" hidden="1"/>
    <col min="1818" max="1818" width="14.28515625" style="59" hidden="1"/>
    <col min="1819" max="2064" width="9.140625" style="59" hidden="1"/>
    <col min="2065" max="2065" width="48.42578125" style="59" hidden="1"/>
    <col min="2066" max="2066" width="13.42578125" style="59" hidden="1"/>
    <col min="2067" max="2067" width="8" style="59" hidden="1"/>
    <col min="2068" max="2068" width="11.7109375" style="59" hidden="1"/>
    <col min="2069" max="2069" width="8.28515625" style="59" hidden="1"/>
    <col min="2070" max="2070" width="9.140625" style="59" hidden="1"/>
    <col min="2071" max="2071" width="11.28515625" style="59" hidden="1"/>
    <col min="2072" max="2072" width="10.7109375" style="59" hidden="1"/>
    <col min="2073" max="2073" width="13.28515625" style="59" hidden="1"/>
    <col min="2074" max="2074" width="14.28515625" style="59" hidden="1"/>
    <col min="2075" max="2320" width="9.140625" style="59" hidden="1"/>
    <col min="2321" max="2321" width="48.42578125" style="59" hidden="1"/>
    <col min="2322" max="2322" width="13.42578125" style="59" hidden="1"/>
    <col min="2323" max="2323" width="8" style="59" hidden="1"/>
    <col min="2324" max="2324" width="11.7109375" style="59" hidden="1"/>
    <col min="2325" max="2325" width="8.28515625" style="59" hidden="1"/>
    <col min="2326" max="2326" width="9.140625" style="59" hidden="1"/>
    <col min="2327" max="2327" width="11.28515625" style="59" hidden="1"/>
    <col min="2328" max="2328" width="10.7109375" style="59" hidden="1"/>
    <col min="2329" max="2329" width="13.28515625" style="59" hidden="1"/>
    <col min="2330" max="2330" width="14.28515625" style="59" hidden="1"/>
    <col min="2331" max="2576" width="9.140625" style="59" hidden="1"/>
    <col min="2577" max="2577" width="48.42578125" style="59" hidden="1"/>
    <col min="2578" max="2578" width="13.42578125" style="59" hidden="1"/>
    <col min="2579" max="2579" width="8" style="59" hidden="1"/>
    <col min="2580" max="2580" width="11.7109375" style="59" hidden="1"/>
    <col min="2581" max="2581" width="8.28515625" style="59" hidden="1"/>
    <col min="2582" max="2582" width="9.140625" style="59" hidden="1"/>
    <col min="2583" max="2583" width="11.28515625" style="59" hidden="1"/>
    <col min="2584" max="2584" width="10.7109375" style="59" hidden="1"/>
    <col min="2585" max="2585" width="13.28515625" style="59" hidden="1"/>
    <col min="2586" max="2586" width="14.28515625" style="59" hidden="1"/>
    <col min="2587" max="2832" width="9.140625" style="59" hidden="1"/>
    <col min="2833" max="2833" width="48.42578125" style="59" hidden="1"/>
    <col min="2834" max="2834" width="13.42578125" style="59" hidden="1"/>
    <col min="2835" max="2835" width="8" style="59" hidden="1"/>
    <col min="2836" max="2836" width="11.7109375" style="59" hidden="1"/>
    <col min="2837" max="2837" width="8.28515625" style="59" hidden="1"/>
    <col min="2838" max="2838" width="9.140625" style="59" hidden="1"/>
    <col min="2839" max="2839" width="11.28515625" style="59" hidden="1"/>
    <col min="2840" max="2840" width="10.7109375" style="59" hidden="1"/>
    <col min="2841" max="2841" width="13.28515625" style="59" hidden="1"/>
    <col min="2842" max="2842" width="14.28515625" style="59" hidden="1"/>
    <col min="2843" max="3088" width="9.140625" style="59" hidden="1"/>
    <col min="3089" max="3089" width="48.42578125" style="59" hidden="1"/>
    <col min="3090" max="3090" width="13.42578125" style="59" hidden="1"/>
    <col min="3091" max="3091" width="8" style="59" hidden="1"/>
    <col min="3092" max="3092" width="11.7109375" style="59" hidden="1"/>
    <col min="3093" max="3093" width="8.28515625" style="59" hidden="1"/>
    <col min="3094" max="3094" width="9.140625" style="59" hidden="1"/>
    <col min="3095" max="3095" width="11.28515625" style="59" hidden="1"/>
    <col min="3096" max="3096" width="10.7109375" style="59" hidden="1"/>
    <col min="3097" max="3097" width="13.28515625" style="59" hidden="1"/>
    <col min="3098" max="3098" width="14.28515625" style="59" hidden="1"/>
    <col min="3099" max="3344" width="9.140625" style="59" hidden="1"/>
    <col min="3345" max="3345" width="48.42578125" style="59" hidden="1"/>
    <col min="3346" max="3346" width="13.42578125" style="59" hidden="1"/>
    <col min="3347" max="3347" width="8" style="59" hidden="1"/>
    <col min="3348" max="3348" width="11.7109375" style="59" hidden="1"/>
    <col min="3349" max="3349" width="8.28515625" style="59" hidden="1"/>
    <col min="3350" max="3350" width="9.140625" style="59" hidden="1"/>
    <col min="3351" max="3351" width="11.28515625" style="59" hidden="1"/>
    <col min="3352" max="3352" width="10.7109375" style="59" hidden="1"/>
    <col min="3353" max="3353" width="13.28515625" style="59" hidden="1"/>
    <col min="3354" max="3354" width="14.28515625" style="59" hidden="1"/>
    <col min="3355" max="3600" width="9.140625" style="59" hidden="1"/>
    <col min="3601" max="3601" width="48.42578125" style="59" hidden="1"/>
    <col min="3602" max="3602" width="13.42578125" style="59" hidden="1"/>
    <col min="3603" max="3603" width="8" style="59" hidden="1"/>
    <col min="3604" max="3604" width="11.7109375" style="59" hidden="1"/>
    <col min="3605" max="3605" width="8.28515625" style="59" hidden="1"/>
    <col min="3606" max="3606" width="9.140625" style="59" hidden="1"/>
    <col min="3607" max="3607" width="11.28515625" style="59" hidden="1"/>
    <col min="3608" max="3608" width="10.7109375" style="59" hidden="1"/>
    <col min="3609" max="3609" width="13.28515625" style="59" hidden="1"/>
    <col min="3610" max="3610" width="14.28515625" style="59" hidden="1"/>
    <col min="3611" max="3856" width="9.140625" style="59" hidden="1"/>
    <col min="3857" max="3857" width="48.42578125" style="59" hidden="1"/>
    <col min="3858" max="3858" width="13.42578125" style="59" hidden="1"/>
    <col min="3859" max="3859" width="8" style="59" hidden="1"/>
    <col min="3860" max="3860" width="11.7109375" style="59" hidden="1"/>
    <col min="3861" max="3861" width="8.28515625" style="59" hidden="1"/>
    <col min="3862" max="3862" width="9.140625" style="59" hidden="1"/>
    <col min="3863" max="3863" width="11.28515625" style="59" hidden="1"/>
    <col min="3864" max="3864" width="10.7109375" style="59" hidden="1"/>
    <col min="3865" max="3865" width="13.28515625" style="59" hidden="1"/>
    <col min="3866" max="3866" width="14.28515625" style="59" hidden="1"/>
    <col min="3867" max="4112" width="9.140625" style="59" hidden="1"/>
    <col min="4113" max="4113" width="48.42578125" style="59" hidden="1"/>
    <col min="4114" max="4114" width="13.42578125" style="59" hidden="1"/>
    <col min="4115" max="4115" width="8" style="59" hidden="1"/>
    <col min="4116" max="4116" width="11.7109375" style="59" hidden="1"/>
    <col min="4117" max="4117" width="8.28515625" style="59" hidden="1"/>
    <col min="4118" max="4118" width="9.140625" style="59" hidden="1"/>
    <col min="4119" max="4119" width="11.28515625" style="59" hidden="1"/>
    <col min="4120" max="4120" width="10.7109375" style="59" hidden="1"/>
    <col min="4121" max="4121" width="13.28515625" style="59" hidden="1"/>
    <col min="4122" max="4122" width="14.28515625" style="59" hidden="1"/>
    <col min="4123" max="4368" width="9.140625" style="59" hidden="1"/>
    <col min="4369" max="4369" width="48.42578125" style="59" hidden="1"/>
    <col min="4370" max="4370" width="13.42578125" style="59" hidden="1"/>
    <col min="4371" max="4371" width="8" style="59" hidden="1"/>
    <col min="4372" max="4372" width="11.7109375" style="59" hidden="1"/>
    <col min="4373" max="4373" width="8.28515625" style="59" hidden="1"/>
    <col min="4374" max="4374" width="9.140625" style="59" hidden="1"/>
    <col min="4375" max="4375" width="11.28515625" style="59" hidden="1"/>
    <col min="4376" max="4376" width="10.7109375" style="59" hidden="1"/>
    <col min="4377" max="4377" width="13.28515625" style="59" hidden="1"/>
    <col min="4378" max="4378" width="14.28515625" style="59" hidden="1"/>
    <col min="4379" max="4624" width="9.140625" style="59" hidden="1"/>
    <col min="4625" max="4625" width="48.42578125" style="59" hidden="1"/>
    <col min="4626" max="4626" width="13.42578125" style="59" hidden="1"/>
    <col min="4627" max="4627" width="8" style="59" hidden="1"/>
    <col min="4628" max="4628" width="11.7109375" style="59" hidden="1"/>
    <col min="4629" max="4629" width="8.28515625" style="59" hidden="1"/>
    <col min="4630" max="4630" width="9.140625" style="59" hidden="1"/>
    <col min="4631" max="4631" width="11.28515625" style="59" hidden="1"/>
    <col min="4632" max="4632" width="10.7109375" style="59" hidden="1"/>
    <col min="4633" max="4633" width="13.28515625" style="59" hidden="1"/>
    <col min="4634" max="4634" width="14.28515625" style="59" hidden="1"/>
    <col min="4635" max="4880" width="9.140625" style="59" hidden="1"/>
    <col min="4881" max="4881" width="48.42578125" style="59" hidden="1"/>
    <col min="4882" max="4882" width="13.42578125" style="59" hidden="1"/>
    <col min="4883" max="4883" width="8" style="59" hidden="1"/>
    <col min="4884" max="4884" width="11.7109375" style="59" hidden="1"/>
    <col min="4885" max="4885" width="8.28515625" style="59" hidden="1"/>
    <col min="4886" max="4886" width="9.140625" style="59" hidden="1"/>
    <col min="4887" max="4887" width="11.28515625" style="59" hidden="1"/>
    <col min="4888" max="4888" width="10.7109375" style="59" hidden="1"/>
    <col min="4889" max="4889" width="13.28515625" style="59" hidden="1"/>
    <col min="4890" max="4890" width="14.28515625" style="59" hidden="1"/>
    <col min="4891" max="5136" width="9.140625" style="59" hidden="1"/>
    <col min="5137" max="5137" width="48.42578125" style="59" hidden="1"/>
    <col min="5138" max="5138" width="13.42578125" style="59" hidden="1"/>
    <col min="5139" max="5139" width="8" style="59" hidden="1"/>
    <col min="5140" max="5140" width="11.7109375" style="59" hidden="1"/>
    <col min="5141" max="5141" width="8.28515625" style="59" hidden="1"/>
    <col min="5142" max="5142" width="9.140625" style="59" hidden="1"/>
    <col min="5143" max="5143" width="11.28515625" style="59" hidden="1"/>
    <col min="5144" max="5144" width="10.7109375" style="59" hidden="1"/>
    <col min="5145" max="5145" width="13.28515625" style="59" hidden="1"/>
    <col min="5146" max="5146" width="14.28515625" style="59" hidden="1"/>
    <col min="5147" max="5392" width="9.140625" style="59" hidden="1"/>
    <col min="5393" max="5393" width="48.42578125" style="59" hidden="1"/>
    <col min="5394" max="5394" width="13.42578125" style="59" hidden="1"/>
    <col min="5395" max="5395" width="8" style="59" hidden="1"/>
    <col min="5396" max="5396" width="11.7109375" style="59" hidden="1"/>
    <col min="5397" max="5397" width="8.28515625" style="59" hidden="1"/>
    <col min="5398" max="5398" width="9.140625" style="59" hidden="1"/>
    <col min="5399" max="5399" width="11.28515625" style="59" hidden="1"/>
    <col min="5400" max="5400" width="10.7109375" style="59" hidden="1"/>
    <col min="5401" max="5401" width="13.28515625" style="59" hidden="1"/>
    <col min="5402" max="5402" width="14.28515625" style="59" hidden="1"/>
    <col min="5403" max="5648" width="9.140625" style="59" hidden="1"/>
    <col min="5649" max="5649" width="48.42578125" style="59" hidden="1"/>
    <col min="5650" max="5650" width="13.42578125" style="59" hidden="1"/>
    <col min="5651" max="5651" width="8" style="59" hidden="1"/>
    <col min="5652" max="5652" width="11.7109375" style="59" hidden="1"/>
    <col min="5653" max="5653" width="8.28515625" style="59" hidden="1"/>
    <col min="5654" max="5654" width="9.140625" style="59" hidden="1"/>
    <col min="5655" max="5655" width="11.28515625" style="59" hidden="1"/>
    <col min="5656" max="5656" width="10.7109375" style="59" hidden="1"/>
    <col min="5657" max="5657" width="13.28515625" style="59" hidden="1"/>
    <col min="5658" max="5658" width="14.28515625" style="59" hidden="1"/>
    <col min="5659" max="5904" width="9.140625" style="59" hidden="1"/>
    <col min="5905" max="5905" width="48.42578125" style="59" hidden="1"/>
    <col min="5906" max="5906" width="13.42578125" style="59" hidden="1"/>
    <col min="5907" max="5907" width="8" style="59" hidden="1"/>
    <col min="5908" max="5908" width="11.7109375" style="59" hidden="1"/>
    <col min="5909" max="5909" width="8.28515625" style="59" hidden="1"/>
    <col min="5910" max="5910" width="9.140625" style="59" hidden="1"/>
    <col min="5911" max="5911" width="11.28515625" style="59" hidden="1"/>
    <col min="5912" max="5912" width="10.7109375" style="59" hidden="1"/>
    <col min="5913" max="5913" width="13.28515625" style="59" hidden="1"/>
    <col min="5914" max="5914" width="14.28515625" style="59" hidden="1"/>
    <col min="5915" max="6160" width="9.140625" style="59" hidden="1"/>
    <col min="6161" max="6161" width="48.42578125" style="59" hidden="1"/>
    <col min="6162" max="6162" width="13.42578125" style="59" hidden="1"/>
    <col min="6163" max="6163" width="8" style="59" hidden="1"/>
    <col min="6164" max="6164" width="11.7109375" style="59" hidden="1"/>
    <col min="6165" max="6165" width="8.28515625" style="59" hidden="1"/>
    <col min="6166" max="6166" width="9.140625" style="59" hidden="1"/>
    <col min="6167" max="6167" width="11.28515625" style="59" hidden="1"/>
    <col min="6168" max="6168" width="10.7109375" style="59" hidden="1"/>
    <col min="6169" max="6169" width="13.28515625" style="59" hidden="1"/>
    <col min="6170" max="6170" width="14.28515625" style="59" hidden="1"/>
    <col min="6171" max="6416" width="9.140625" style="59" hidden="1"/>
    <col min="6417" max="6417" width="48.42578125" style="59" hidden="1"/>
    <col min="6418" max="6418" width="13.42578125" style="59" hidden="1"/>
    <col min="6419" max="6419" width="8" style="59" hidden="1"/>
    <col min="6420" max="6420" width="11.7109375" style="59" hidden="1"/>
    <col min="6421" max="6421" width="8.28515625" style="59" hidden="1"/>
    <col min="6422" max="6422" width="9.140625" style="59" hidden="1"/>
    <col min="6423" max="6423" width="11.28515625" style="59" hidden="1"/>
    <col min="6424" max="6424" width="10.7109375" style="59" hidden="1"/>
    <col min="6425" max="6425" width="13.28515625" style="59" hidden="1"/>
    <col min="6426" max="6426" width="14.28515625" style="59" hidden="1"/>
    <col min="6427" max="6672" width="9.140625" style="59" hidden="1"/>
    <col min="6673" max="6673" width="48.42578125" style="59" hidden="1"/>
    <col min="6674" max="6674" width="13.42578125" style="59" hidden="1"/>
    <col min="6675" max="6675" width="8" style="59" hidden="1"/>
    <col min="6676" max="6676" width="11.7109375" style="59" hidden="1"/>
    <col min="6677" max="6677" width="8.28515625" style="59" hidden="1"/>
    <col min="6678" max="6678" width="9.140625" style="59" hidden="1"/>
    <col min="6679" max="6679" width="11.28515625" style="59" hidden="1"/>
    <col min="6680" max="6680" width="10.7109375" style="59" hidden="1"/>
    <col min="6681" max="6681" width="13.28515625" style="59" hidden="1"/>
    <col min="6682" max="6682" width="14.28515625" style="59" hidden="1"/>
    <col min="6683" max="6928" width="9.140625" style="59" hidden="1"/>
    <col min="6929" max="6929" width="48.42578125" style="59" hidden="1"/>
    <col min="6930" max="6930" width="13.42578125" style="59" hidden="1"/>
    <col min="6931" max="6931" width="8" style="59" hidden="1"/>
    <col min="6932" max="6932" width="11.7109375" style="59" hidden="1"/>
    <col min="6933" max="6933" width="8.28515625" style="59" hidden="1"/>
    <col min="6934" max="6934" width="9.140625" style="59" hidden="1"/>
    <col min="6935" max="6935" width="11.28515625" style="59" hidden="1"/>
    <col min="6936" max="6936" width="10.7109375" style="59" hidden="1"/>
    <col min="6937" max="6937" width="13.28515625" style="59" hidden="1"/>
    <col min="6938" max="6938" width="14.28515625" style="59" hidden="1"/>
    <col min="6939" max="7184" width="9.140625" style="59" hidden="1"/>
    <col min="7185" max="7185" width="48.42578125" style="59" hidden="1"/>
    <col min="7186" max="7186" width="13.42578125" style="59" hidden="1"/>
    <col min="7187" max="7187" width="8" style="59" hidden="1"/>
    <col min="7188" max="7188" width="11.7109375" style="59" hidden="1"/>
    <col min="7189" max="7189" width="8.28515625" style="59" hidden="1"/>
    <col min="7190" max="7190" width="9.140625" style="59" hidden="1"/>
    <col min="7191" max="7191" width="11.28515625" style="59" hidden="1"/>
    <col min="7192" max="7192" width="10.7109375" style="59" hidden="1"/>
    <col min="7193" max="7193" width="13.28515625" style="59" hidden="1"/>
    <col min="7194" max="7194" width="14.28515625" style="59" hidden="1"/>
    <col min="7195" max="7440" width="9.140625" style="59" hidden="1"/>
    <col min="7441" max="7441" width="48.42578125" style="59" hidden="1"/>
    <col min="7442" max="7442" width="13.42578125" style="59" hidden="1"/>
    <col min="7443" max="7443" width="8" style="59" hidden="1"/>
    <col min="7444" max="7444" width="11.7109375" style="59" hidden="1"/>
    <col min="7445" max="7445" width="8.28515625" style="59" hidden="1"/>
    <col min="7446" max="7446" width="9.140625" style="59" hidden="1"/>
    <col min="7447" max="7447" width="11.28515625" style="59" hidden="1"/>
    <col min="7448" max="7448" width="10.7109375" style="59" hidden="1"/>
    <col min="7449" max="7449" width="13.28515625" style="59" hidden="1"/>
    <col min="7450" max="7450" width="14.28515625" style="59" hidden="1"/>
    <col min="7451" max="7696" width="9.140625" style="59" hidden="1"/>
    <col min="7697" max="7697" width="48.42578125" style="59" hidden="1"/>
    <col min="7698" max="7698" width="13.42578125" style="59" hidden="1"/>
    <col min="7699" max="7699" width="8" style="59" hidden="1"/>
    <col min="7700" max="7700" width="11.7109375" style="59" hidden="1"/>
    <col min="7701" max="7701" width="8.28515625" style="59" hidden="1"/>
    <col min="7702" max="7702" width="9.140625" style="59" hidden="1"/>
    <col min="7703" max="7703" width="11.28515625" style="59" hidden="1"/>
    <col min="7704" max="7704" width="10.7109375" style="59" hidden="1"/>
    <col min="7705" max="7705" width="13.28515625" style="59" hidden="1"/>
    <col min="7706" max="7706" width="14.28515625" style="59" hidden="1"/>
    <col min="7707" max="7952" width="9.140625" style="59" hidden="1"/>
    <col min="7953" max="7953" width="48.42578125" style="59" hidden="1"/>
    <col min="7954" max="7954" width="13.42578125" style="59" hidden="1"/>
    <col min="7955" max="7955" width="8" style="59" hidden="1"/>
    <col min="7956" max="7956" width="11.7109375" style="59" hidden="1"/>
    <col min="7957" max="7957" width="8.28515625" style="59" hidden="1"/>
    <col min="7958" max="7958" width="9.140625" style="59" hidden="1"/>
    <col min="7959" max="7959" width="11.28515625" style="59" hidden="1"/>
    <col min="7960" max="7960" width="10.7109375" style="59" hidden="1"/>
    <col min="7961" max="7961" width="13.28515625" style="59" hidden="1"/>
    <col min="7962" max="7962" width="14.28515625" style="59" hidden="1"/>
    <col min="7963" max="8208" width="9.140625" style="59" hidden="1"/>
    <col min="8209" max="8209" width="48.42578125" style="59" hidden="1"/>
    <col min="8210" max="8210" width="13.42578125" style="59" hidden="1"/>
    <col min="8211" max="8211" width="8" style="59" hidden="1"/>
    <col min="8212" max="8212" width="11.7109375" style="59" hidden="1"/>
    <col min="8213" max="8213" width="8.28515625" style="59" hidden="1"/>
    <col min="8214" max="8214" width="9.140625" style="59" hidden="1"/>
    <col min="8215" max="8215" width="11.28515625" style="59" hidden="1"/>
    <col min="8216" max="8216" width="10.7109375" style="59" hidden="1"/>
    <col min="8217" max="8217" width="13.28515625" style="59" hidden="1"/>
    <col min="8218" max="8218" width="14.28515625" style="59" hidden="1"/>
    <col min="8219" max="8464" width="9.140625" style="59" hidden="1"/>
    <col min="8465" max="8465" width="48.42578125" style="59" hidden="1"/>
    <col min="8466" max="8466" width="13.42578125" style="59" hidden="1"/>
    <col min="8467" max="8467" width="8" style="59" hidden="1"/>
    <col min="8468" max="8468" width="11.7109375" style="59" hidden="1"/>
    <col min="8469" max="8469" width="8.28515625" style="59" hidden="1"/>
    <col min="8470" max="8470" width="9.140625" style="59" hidden="1"/>
    <col min="8471" max="8471" width="11.28515625" style="59" hidden="1"/>
    <col min="8472" max="8472" width="10.7109375" style="59" hidden="1"/>
    <col min="8473" max="8473" width="13.28515625" style="59" hidden="1"/>
    <col min="8474" max="8474" width="14.28515625" style="59" hidden="1"/>
    <col min="8475" max="8720" width="9.140625" style="59" hidden="1"/>
    <col min="8721" max="8721" width="48.42578125" style="59" hidden="1"/>
    <col min="8722" max="8722" width="13.42578125" style="59" hidden="1"/>
    <col min="8723" max="8723" width="8" style="59" hidden="1"/>
    <col min="8724" max="8724" width="11.7109375" style="59" hidden="1"/>
    <col min="8725" max="8725" width="8.28515625" style="59" hidden="1"/>
    <col min="8726" max="8726" width="9.140625" style="59" hidden="1"/>
    <col min="8727" max="8727" width="11.28515625" style="59" hidden="1"/>
    <col min="8728" max="8728" width="10.7109375" style="59" hidden="1"/>
    <col min="8729" max="8729" width="13.28515625" style="59" hidden="1"/>
    <col min="8730" max="8730" width="14.28515625" style="59" hidden="1"/>
    <col min="8731" max="8976" width="9.140625" style="59" hidden="1"/>
    <col min="8977" max="8977" width="48.42578125" style="59" hidden="1"/>
    <col min="8978" max="8978" width="13.42578125" style="59" hidden="1"/>
    <col min="8979" max="8979" width="8" style="59" hidden="1"/>
    <col min="8980" max="8980" width="11.7109375" style="59" hidden="1"/>
    <col min="8981" max="8981" width="8.28515625" style="59" hidden="1"/>
    <col min="8982" max="8982" width="9.140625" style="59" hidden="1"/>
    <col min="8983" max="8983" width="11.28515625" style="59" hidden="1"/>
    <col min="8984" max="8984" width="10.7109375" style="59" hidden="1"/>
    <col min="8985" max="8985" width="13.28515625" style="59" hidden="1"/>
    <col min="8986" max="8986" width="14.28515625" style="59" hidden="1"/>
    <col min="8987" max="9232" width="9.140625" style="59" hidden="1"/>
    <col min="9233" max="9233" width="48.42578125" style="59" hidden="1"/>
    <col min="9234" max="9234" width="13.42578125" style="59" hidden="1"/>
    <col min="9235" max="9235" width="8" style="59" hidden="1"/>
    <col min="9236" max="9236" width="11.7109375" style="59" hidden="1"/>
    <col min="9237" max="9237" width="8.28515625" style="59" hidden="1"/>
    <col min="9238" max="9238" width="9.140625" style="59" hidden="1"/>
    <col min="9239" max="9239" width="11.28515625" style="59" hidden="1"/>
    <col min="9240" max="9240" width="10.7109375" style="59" hidden="1"/>
    <col min="9241" max="9241" width="13.28515625" style="59" hidden="1"/>
    <col min="9242" max="9242" width="14.28515625" style="59" hidden="1"/>
    <col min="9243" max="9488" width="9.140625" style="59" hidden="1"/>
    <col min="9489" max="9489" width="48.42578125" style="59" hidden="1"/>
    <col min="9490" max="9490" width="13.42578125" style="59" hidden="1"/>
    <col min="9491" max="9491" width="8" style="59" hidden="1"/>
    <col min="9492" max="9492" width="11.7109375" style="59" hidden="1"/>
    <col min="9493" max="9493" width="8.28515625" style="59" hidden="1"/>
    <col min="9494" max="9494" width="9.140625" style="59" hidden="1"/>
    <col min="9495" max="9495" width="11.28515625" style="59" hidden="1"/>
    <col min="9496" max="9496" width="10.7109375" style="59" hidden="1"/>
    <col min="9497" max="9497" width="13.28515625" style="59" hidden="1"/>
    <col min="9498" max="9498" width="14.28515625" style="59" hidden="1"/>
    <col min="9499" max="9744" width="9.140625" style="59" hidden="1"/>
    <col min="9745" max="9745" width="48.42578125" style="59" hidden="1"/>
    <col min="9746" max="9746" width="13.42578125" style="59" hidden="1"/>
    <col min="9747" max="9747" width="8" style="59" hidden="1"/>
    <col min="9748" max="9748" width="11.7109375" style="59" hidden="1"/>
    <col min="9749" max="9749" width="8.28515625" style="59" hidden="1"/>
    <col min="9750" max="9750" width="9.140625" style="59" hidden="1"/>
    <col min="9751" max="9751" width="11.28515625" style="59" hidden="1"/>
    <col min="9752" max="9752" width="10.7109375" style="59" hidden="1"/>
    <col min="9753" max="9753" width="13.28515625" style="59" hidden="1"/>
    <col min="9754" max="9754" width="14.28515625" style="59" hidden="1"/>
    <col min="9755" max="10000" width="9.140625" style="59" hidden="1"/>
    <col min="10001" max="10001" width="48.42578125" style="59" hidden="1"/>
    <col min="10002" max="10002" width="13.42578125" style="59" hidden="1"/>
    <col min="10003" max="10003" width="8" style="59" hidden="1"/>
    <col min="10004" max="10004" width="11.7109375" style="59" hidden="1"/>
    <col min="10005" max="10005" width="8.28515625" style="59" hidden="1"/>
    <col min="10006" max="10006" width="9.140625" style="59" hidden="1"/>
    <col min="10007" max="10007" width="11.28515625" style="59" hidden="1"/>
    <col min="10008" max="10008" width="10.7109375" style="59" hidden="1"/>
    <col min="10009" max="10009" width="13.28515625" style="59" hidden="1"/>
    <col min="10010" max="10010" width="14.28515625" style="59" hidden="1"/>
    <col min="10011" max="10256" width="9.140625" style="59" hidden="1"/>
    <col min="10257" max="10257" width="48.42578125" style="59" hidden="1"/>
    <col min="10258" max="10258" width="13.42578125" style="59" hidden="1"/>
    <col min="10259" max="10259" width="8" style="59" hidden="1"/>
    <col min="10260" max="10260" width="11.7109375" style="59" hidden="1"/>
    <col min="10261" max="10261" width="8.28515625" style="59" hidden="1"/>
    <col min="10262" max="10262" width="9.140625" style="59" hidden="1"/>
    <col min="10263" max="10263" width="11.28515625" style="59" hidden="1"/>
    <col min="10264" max="10264" width="10.7109375" style="59" hidden="1"/>
    <col min="10265" max="10265" width="13.28515625" style="59" hidden="1"/>
    <col min="10266" max="10266" width="14.28515625" style="59" hidden="1"/>
    <col min="10267" max="10512" width="9.140625" style="59" hidden="1"/>
    <col min="10513" max="10513" width="48.42578125" style="59" hidden="1"/>
    <col min="10514" max="10514" width="13.42578125" style="59" hidden="1"/>
    <col min="10515" max="10515" width="8" style="59" hidden="1"/>
    <col min="10516" max="10516" width="11.7109375" style="59" hidden="1"/>
    <col min="10517" max="10517" width="8.28515625" style="59" hidden="1"/>
    <col min="10518" max="10518" width="9.140625" style="59" hidden="1"/>
    <col min="10519" max="10519" width="11.28515625" style="59" hidden="1"/>
    <col min="10520" max="10520" width="10.7109375" style="59" hidden="1"/>
    <col min="10521" max="10521" width="13.28515625" style="59" hidden="1"/>
    <col min="10522" max="10522" width="14.28515625" style="59" hidden="1"/>
    <col min="10523" max="10768" width="9.140625" style="59" hidden="1"/>
    <col min="10769" max="10769" width="48.42578125" style="59" hidden="1"/>
    <col min="10770" max="10770" width="13.42578125" style="59" hidden="1"/>
    <col min="10771" max="10771" width="8" style="59" hidden="1"/>
    <col min="10772" max="10772" width="11.7109375" style="59" hidden="1"/>
    <col min="10773" max="10773" width="8.28515625" style="59" hidden="1"/>
    <col min="10774" max="10774" width="9.140625" style="59" hidden="1"/>
    <col min="10775" max="10775" width="11.28515625" style="59" hidden="1"/>
    <col min="10776" max="10776" width="10.7109375" style="59" hidden="1"/>
    <col min="10777" max="10777" width="13.28515625" style="59" hidden="1"/>
    <col min="10778" max="10778" width="14.28515625" style="59" hidden="1"/>
    <col min="10779" max="11024" width="9.140625" style="59" hidden="1"/>
    <col min="11025" max="11025" width="48.42578125" style="59" hidden="1"/>
    <col min="11026" max="11026" width="13.42578125" style="59" hidden="1"/>
    <col min="11027" max="11027" width="8" style="59" hidden="1"/>
    <col min="11028" max="11028" width="11.7109375" style="59" hidden="1"/>
    <col min="11029" max="11029" width="8.28515625" style="59" hidden="1"/>
    <col min="11030" max="11030" width="9.140625" style="59" hidden="1"/>
    <col min="11031" max="11031" width="11.28515625" style="59" hidden="1"/>
    <col min="11032" max="11032" width="10.7109375" style="59" hidden="1"/>
    <col min="11033" max="11033" width="13.28515625" style="59" hidden="1"/>
    <col min="11034" max="11034" width="14.28515625" style="59" hidden="1"/>
    <col min="11035" max="11280" width="9.140625" style="59" hidden="1"/>
    <col min="11281" max="11281" width="48.42578125" style="59" hidden="1"/>
    <col min="11282" max="11282" width="13.42578125" style="59" hidden="1"/>
    <col min="11283" max="11283" width="8" style="59" hidden="1"/>
    <col min="11284" max="11284" width="11.7109375" style="59" hidden="1"/>
    <col min="11285" max="11285" width="8.28515625" style="59" hidden="1"/>
    <col min="11286" max="11286" width="9.140625" style="59" hidden="1"/>
    <col min="11287" max="11287" width="11.28515625" style="59" hidden="1"/>
    <col min="11288" max="11288" width="10.7109375" style="59" hidden="1"/>
    <col min="11289" max="11289" width="13.28515625" style="59" hidden="1"/>
    <col min="11290" max="11290" width="14.28515625" style="59" hidden="1"/>
    <col min="11291" max="11536" width="9.140625" style="59" hidden="1"/>
    <col min="11537" max="11537" width="48.42578125" style="59" hidden="1"/>
    <col min="11538" max="11538" width="13.42578125" style="59" hidden="1"/>
    <col min="11539" max="11539" width="8" style="59" hidden="1"/>
    <col min="11540" max="11540" width="11.7109375" style="59" hidden="1"/>
    <col min="11541" max="11541" width="8.28515625" style="59" hidden="1"/>
    <col min="11542" max="11542" width="9.140625" style="59" hidden="1"/>
    <col min="11543" max="11543" width="11.28515625" style="59" hidden="1"/>
    <col min="11544" max="11544" width="10.7109375" style="59" hidden="1"/>
    <col min="11545" max="11545" width="13.28515625" style="59" hidden="1"/>
    <col min="11546" max="11546" width="14.28515625" style="59" hidden="1"/>
    <col min="11547" max="11792" width="9.140625" style="59" hidden="1"/>
    <col min="11793" max="11793" width="48.42578125" style="59" hidden="1"/>
    <col min="11794" max="11794" width="13.42578125" style="59" hidden="1"/>
    <col min="11795" max="11795" width="8" style="59" hidden="1"/>
    <col min="11796" max="11796" width="11.7109375" style="59" hidden="1"/>
    <col min="11797" max="11797" width="8.28515625" style="59" hidden="1"/>
    <col min="11798" max="11798" width="9.140625" style="59" hidden="1"/>
    <col min="11799" max="11799" width="11.28515625" style="59" hidden="1"/>
    <col min="11800" max="11800" width="10.7109375" style="59" hidden="1"/>
    <col min="11801" max="11801" width="13.28515625" style="59" hidden="1"/>
    <col min="11802" max="11802" width="14.28515625" style="59" hidden="1"/>
    <col min="11803" max="12048" width="9.140625" style="59" hidden="1"/>
    <col min="12049" max="12049" width="48.42578125" style="59" hidden="1"/>
    <col min="12050" max="12050" width="13.42578125" style="59" hidden="1"/>
    <col min="12051" max="12051" width="8" style="59" hidden="1"/>
    <col min="12052" max="12052" width="11.7109375" style="59" hidden="1"/>
    <col min="12053" max="12053" width="8.28515625" style="59" hidden="1"/>
    <col min="12054" max="12054" width="9.140625" style="59" hidden="1"/>
    <col min="12055" max="12055" width="11.28515625" style="59" hidden="1"/>
    <col min="12056" max="12056" width="10.7109375" style="59" hidden="1"/>
    <col min="12057" max="12057" width="13.28515625" style="59" hidden="1"/>
    <col min="12058" max="12058" width="14.28515625" style="59" hidden="1"/>
    <col min="12059" max="12304" width="9.140625" style="59" hidden="1"/>
    <col min="12305" max="12305" width="48.42578125" style="59" hidden="1"/>
    <col min="12306" max="12306" width="13.42578125" style="59" hidden="1"/>
    <col min="12307" max="12307" width="8" style="59" hidden="1"/>
    <col min="12308" max="12308" width="11.7109375" style="59" hidden="1"/>
    <col min="12309" max="12309" width="8.28515625" style="59" hidden="1"/>
    <col min="12310" max="12310" width="9.140625" style="59" hidden="1"/>
    <col min="12311" max="12311" width="11.28515625" style="59" hidden="1"/>
    <col min="12312" max="12312" width="10.7109375" style="59" hidden="1"/>
    <col min="12313" max="12313" width="13.28515625" style="59" hidden="1"/>
    <col min="12314" max="12314" width="14.28515625" style="59" hidden="1"/>
    <col min="12315" max="12560" width="9.140625" style="59" hidden="1"/>
    <col min="12561" max="12561" width="48.42578125" style="59" hidden="1"/>
    <col min="12562" max="12562" width="13.42578125" style="59" hidden="1"/>
    <col min="12563" max="12563" width="8" style="59" hidden="1"/>
    <col min="12564" max="12564" width="11.7109375" style="59" hidden="1"/>
    <col min="12565" max="12565" width="8.28515625" style="59" hidden="1"/>
    <col min="12566" max="12566" width="9.140625" style="59" hidden="1"/>
    <col min="12567" max="12567" width="11.28515625" style="59" hidden="1"/>
    <col min="12568" max="12568" width="10.7109375" style="59" hidden="1"/>
    <col min="12569" max="12569" width="13.28515625" style="59" hidden="1"/>
    <col min="12570" max="12570" width="14.28515625" style="59" hidden="1"/>
    <col min="12571" max="12816" width="9.140625" style="59" hidden="1"/>
    <col min="12817" max="12817" width="48.42578125" style="59" hidden="1"/>
    <col min="12818" max="12818" width="13.42578125" style="59" hidden="1"/>
    <col min="12819" max="12819" width="8" style="59" hidden="1"/>
    <col min="12820" max="12820" width="11.7109375" style="59" hidden="1"/>
    <col min="12821" max="12821" width="8.28515625" style="59" hidden="1"/>
    <col min="12822" max="12822" width="9.140625" style="59" hidden="1"/>
    <col min="12823" max="12823" width="11.28515625" style="59" hidden="1"/>
    <col min="12824" max="12824" width="10.7109375" style="59" hidden="1"/>
    <col min="12825" max="12825" width="13.28515625" style="59" hidden="1"/>
    <col min="12826" max="12826" width="14.28515625" style="59" hidden="1"/>
    <col min="12827" max="13072" width="9.140625" style="59" hidden="1"/>
    <col min="13073" max="13073" width="48.42578125" style="59" hidden="1"/>
    <col min="13074" max="13074" width="13.42578125" style="59" hidden="1"/>
    <col min="13075" max="13075" width="8" style="59" hidden="1"/>
    <col min="13076" max="13076" width="11.7109375" style="59" hidden="1"/>
    <col min="13077" max="13077" width="8.28515625" style="59" hidden="1"/>
    <col min="13078" max="13078" width="9.140625" style="59" hidden="1"/>
    <col min="13079" max="13079" width="11.28515625" style="59" hidden="1"/>
    <col min="13080" max="13080" width="10.7109375" style="59" hidden="1"/>
    <col min="13081" max="13081" width="13.28515625" style="59" hidden="1"/>
    <col min="13082" max="13082" width="14.28515625" style="59" hidden="1"/>
    <col min="13083" max="13328" width="9.140625" style="59" hidden="1"/>
    <col min="13329" max="13329" width="48.42578125" style="59" hidden="1"/>
    <col min="13330" max="13330" width="13.42578125" style="59" hidden="1"/>
    <col min="13331" max="13331" width="8" style="59" hidden="1"/>
    <col min="13332" max="13332" width="11.7109375" style="59" hidden="1"/>
    <col min="13333" max="13333" width="8.28515625" style="59" hidden="1"/>
    <col min="13334" max="13334" width="9.140625" style="59" hidden="1"/>
    <col min="13335" max="13335" width="11.28515625" style="59" hidden="1"/>
    <col min="13336" max="13336" width="10.7109375" style="59" hidden="1"/>
    <col min="13337" max="13337" width="13.28515625" style="59" hidden="1"/>
    <col min="13338" max="13338" width="14.28515625" style="59" hidden="1"/>
    <col min="13339" max="13584" width="9.140625" style="59" hidden="1"/>
    <col min="13585" max="13585" width="48.42578125" style="59" hidden="1"/>
    <col min="13586" max="13586" width="13.42578125" style="59" hidden="1"/>
    <col min="13587" max="13587" width="8" style="59" hidden="1"/>
    <col min="13588" max="13588" width="11.7109375" style="59" hidden="1"/>
    <col min="13589" max="13589" width="8.28515625" style="59" hidden="1"/>
    <col min="13590" max="13590" width="9.140625" style="59" hidden="1"/>
    <col min="13591" max="13591" width="11.28515625" style="59" hidden="1"/>
    <col min="13592" max="13592" width="10.7109375" style="59" hidden="1"/>
    <col min="13593" max="13593" width="13.28515625" style="59" hidden="1"/>
    <col min="13594" max="13594" width="14.28515625" style="59" hidden="1"/>
    <col min="13595" max="13840" width="9.140625" style="59" hidden="1"/>
    <col min="13841" max="13841" width="48.42578125" style="59" hidden="1"/>
    <col min="13842" max="13842" width="13.42578125" style="59" hidden="1"/>
    <col min="13843" max="13843" width="8" style="59" hidden="1"/>
    <col min="13844" max="13844" width="11.7109375" style="59" hidden="1"/>
    <col min="13845" max="13845" width="8.28515625" style="59" hidden="1"/>
    <col min="13846" max="13846" width="9.140625" style="59" hidden="1"/>
    <col min="13847" max="13847" width="11.28515625" style="59" hidden="1"/>
    <col min="13848" max="13848" width="10.7109375" style="59" hidden="1"/>
    <col min="13849" max="13849" width="13.28515625" style="59" hidden="1"/>
    <col min="13850" max="13850" width="14.28515625" style="59" hidden="1"/>
    <col min="13851" max="14096" width="9.140625" style="59" hidden="1"/>
    <col min="14097" max="14097" width="48.42578125" style="59" hidden="1"/>
    <col min="14098" max="14098" width="13.42578125" style="59" hidden="1"/>
    <col min="14099" max="14099" width="8" style="59" hidden="1"/>
    <col min="14100" max="14100" width="11.7109375" style="59" hidden="1"/>
    <col min="14101" max="14101" width="8.28515625" style="59" hidden="1"/>
    <col min="14102" max="14102" width="9.140625" style="59" hidden="1"/>
    <col min="14103" max="14103" width="11.28515625" style="59" hidden="1"/>
    <col min="14104" max="14104" width="10.7109375" style="59" hidden="1"/>
    <col min="14105" max="14105" width="13.28515625" style="59" hidden="1"/>
    <col min="14106" max="14106" width="14.28515625" style="59" hidden="1"/>
    <col min="14107" max="14352" width="9.140625" style="59" hidden="1"/>
    <col min="14353" max="14353" width="48.42578125" style="59" hidden="1"/>
    <col min="14354" max="14354" width="13.42578125" style="59" hidden="1"/>
    <col min="14355" max="14355" width="8" style="59" hidden="1"/>
    <col min="14356" max="14356" width="11.7109375" style="59" hidden="1"/>
    <col min="14357" max="14357" width="8.28515625" style="59" hidden="1"/>
    <col min="14358" max="14358" width="9.140625" style="59" hidden="1"/>
    <col min="14359" max="14359" width="11.28515625" style="59" hidden="1"/>
    <col min="14360" max="14360" width="10.7109375" style="59" hidden="1"/>
    <col min="14361" max="14361" width="13.28515625" style="59" hidden="1"/>
    <col min="14362" max="14362" width="14.28515625" style="59" hidden="1"/>
    <col min="14363" max="14608" width="9.140625" style="59" hidden="1"/>
    <col min="14609" max="14609" width="48.42578125" style="59" hidden="1"/>
    <col min="14610" max="14610" width="13.42578125" style="59" hidden="1"/>
    <col min="14611" max="14611" width="8" style="59" hidden="1"/>
    <col min="14612" max="14612" width="11.7109375" style="59" hidden="1"/>
    <col min="14613" max="14613" width="8.28515625" style="59" hidden="1"/>
    <col min="14614" max="14614" width="9.140625" style="59" hidden="1"/>
    <col min="14615" max="14615" width="11.28515625" style="59" hidden="1"/>
    <col min="14616" max="14616" width="10.7109375" style="59" hidden="1"/>
    <col min="14617" max="14617" width="13.28515625" style="59" hidden="1"/>
    <col min="14618" max="14618" width="14.28515625" style="59" hidden="1"/>
    <col min="14619" max="14864" width="9.140625" style="59" hidden="1"/>
    <col min="14865" max="14865" width="48.42578125" style="59" hidden="1"/>
    <col min="14866" max="14866" width="13.42578125" style="59" hidden="1"/>
    <col min="14867" max="14867" width="8" style="59" hidden="1"/>
    <col min="14868" max="14868" width="11.7109375" style="59" hidden="1"/>
    <col min="14869" max="14869" width="8.28515625" style="59" hidden="1"/>
    <col min="14870" max="14870" width="9.140625" style="59" hidden="1"/>
    <col min="14871" max="14871" width="11.28515625" style="59" hidden="1"/>
    <col min="14872" max="14872" width="10.7109375" style="59" hidden="1"/>
    <col min="14873" max="14873" width="13.28515625" style="59" hidden="1"/>
    <col min="14874" max="14874" width="14.28515625" style="59" hidden="1"/>
    <col min="14875" max="15120" width="9.140625" style="59" hidden="1"/>
    <col min="15121" max="15121" width="48.42578125" style="59" hidden="1"/>
    <col min="15122" max="15122" width="13.42578125" style="59" hidden="1"/>
    <col min="15123" max="15123" width="8" style="59" hidden="1"/>
    <col min="15124" max="15124" width="11.7109375" style="59" hidden="1"/>
    <col min="15125" max="15125" width="8.28515625" style="59" hidden="1"/>
    <col min="15126" max="15126" width="9.140625" style="59" hidden="1"/>
    <col min="15127" max="15127" width="11.28515625" style="59" hidden="1"/>
    <col min="15128" max="15128" width="10.7109375" style="59" hidden="1"/>
    <col min="15129" max="15129" width="13.28515625" style="59" hidden="1"/>
    <col min="15130" max="15130" width="14.28515625" style="59" hidden="1"/>
    <col min="15131" max="15376" width="9.140625" style="59" hidden="1"/>
    <col min="15377" max="15377" width="48.42578125" style="59" hidden="1"/>
    <col min="15378" max="15378" width="13.42578125" style="59" hidden="1"/>
    <col min="15379" max="15379" width="8" style="59" hidden="1"/>
    <col min="15380" max="15380" width="11.7109375" style="59" hidden="1"/>
    <col min="15381" max="15381" width="8.28515625" style="59" hidden="1"/>
    <col min="15382" max="15382" width="9.140625" style="59" hidden="1"/>
    <col min="15383" max="15383" width="11.28515625" style="59" hidden="1"/>
    <col min="15384" max="15384" width="10.7109375" style="59" hidden="1"/>
    <col min="15385" max="15385" width="13.28515625" style="59" hidden="1"/>
    <col min="15386" max="15386" width="14.28515625" style="59" hidden="1"/>
    <col min="15387" max="15632" width="9.140625" style="59" hidden="1"/>
    <col min="15633" max="15633" width="48.42578125" style="59" hidden="1"/>
    <col min="15634" max="15634" width="13.42578125" style="59" hidden="1"/>
    <col min="15635" max="15635" width="8" style="59" hidden="1"/>
    <col min="15636" max="15636" width="11.7109375" style="59" hidden="1"/>
    <col min="15637" max="15637" width="8.28515625" style="59" hidden="1"/>
    <col min="15638" max="15638" width="9.140625" style="59" hidden="1"/>
    <col min="15639" max="15639" width="11.28515625" style="59" hidden="1"/>
    <col min="15640" max="15640" width="10.7109375" style="59" hidden="1"/>
    <col min="15641" max="15641" width="13.28515625" style="59" hidden="1"/>
    <col min="15642" max="15642" width="14.28515625" style="59" hidden="1"/>
    <col min="15643" max="15888" width="9.140625" style="59" hidden="1"/>
    <col min="15889" max="15889" width="48.42578125" style="59" hidden="1"/>
    <col min="15890" max="15890" width="13.42578125" style="59" hidden="1"/>
    <col min="15891" max="15891" width="8" style="59" hidden="1"/>
    <col min="15892" max="15892" width="11.7109375" style="59" hidden="1"/>
    <col min="15893" max="15893" width="8.28515625" style="59" hidden="1"/>
    <col min="15894" max="15894" width="9.140625" style="59" hidden="1"/>
    <col min="15895" max="15895" width="11.28515625" style="59" hidden="1"/>
    <col min="15896" max="15896" width="10.7109375" style="59" hidden="1"/>
    <col min="15897" max="15897" width="13.28515625" style="59" hidden="1"/>
    <col min="15898" max="15898" width="14.28515625" style="59" hidden="1"/>
    <col min="15899" max="16144" width="9.140625" style="59" hidden="1"/>
    <col min="16145" max="16145" width="48.42578125" style="59" hidden="1"/>
    <col min="16146" max="16146" width="13.42578125" style="59" hidden="1"/>
    <col min="16147" max="16147" width="8" style="59" hidden="1"/>
    <col min="16148" max="16148" width="11.7109375" style="59" hidden="1"/>
    <col min="16149" max="16149" width="8.28515625" style="59" hidden="1"/>
    <col min="16150" max="16150" width="9.140625" style="59" hidden="1"/>
    <col min="16151" max="16151" width="11.28515625" style="59" hidden="1"/>
    <col min="16152" max="16152" width="10.7109375" style="59" hidden="1"/>
    <col min="16153" max="16153" width="13.28515625" style="59" hidden="1"/>
    <col min="16154" max="16161" width="14.28515625" style="59" hidden="1"/>
    <col min="16162" max="16384" width="9.140625" style="59" hidden="1"/>
  </cols>
  <sheetData>
    <row r="1" spans="1:272" s="62" customFormat="1" ht="36" customHeight="1" x14ac:dyDescent="0.25">
      <c r="A1" s="99"/>
      <c r="B1" s="91" t="s">
        <v>102</v>
      </c>
      <c r="C1" s="78" t="s">
        <v>99</v>
      </c>
      <c r="D1" s="81" t="s">
        <v>103</v>
      </c>
      <c r="E1" s="81" t="s">
        <v>106</v>
      </c>
      <c r="F1" s="177">
        <v>0.25</v>
      </c>
      <c r="G1" s="81" t="s">
        <v>104</v>
      </c>
      <c r="H1" s="78" t="s">
        <v>418</v>
      </c>
      <c r="I1" s="81" t="s">
        <v>415</v>
      </c>
      <c r="J1" s="81" t="s">
        <v>98</v>
      </c>
      <c r="K1" s="81" t="s">
        <v>416</v>
      </c>
      <c r="L1" s="81" t="s">
        <v>438</v>
      </c>
      <c r="M1" s="81" t="s">
        <v>417</v>
      </c>
      <c r="O1" s="81" t="s">
        <v>419</v>
      </c>
      <c r="P1" s="81" t="s">
        <v>420</v>
      </c>
      <c r="Q1" s="81" t="s">
        <v>421</v>
      </c>
      <c r="R1" s="81" t="s">
        <v>422</v>
      </c>
      <c r="S1" s="81" t="s">
        <v>423</v>
      </c>
      <c r="T1" s="81" t="s">
        <v>424</v>
      </c>
      <c r="U1" s="81" t="s">
        <v>425</v>
      </c>
      <c r="Y1" s="156" t="s">
        <v>442</v>
      </c>
      <c r="Z1" s="57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  <c r="EQ1" s="65"/>
      <c r="ER1" s="65"/>
      <c r="ES1" s="65"/>
      <c r="ET1" s="65"/>
      <c r="EU1" s="65"/>
      <c r="EV1" s="65"/>
      <c r="EW1" s="65"/>
      <c r="EX1" s="65"/>
      <c r="EY1" s="65"/>
      <c r="EZ1" s="65"/>
      <c r="FA1" s="65"/>
      <c r="FB1" s="65"/>
      <c r="FC1" s="65"/>
      <c r="FD1" s="65"/>
      <c r="FE1" s="65"/>
      <c r="FF1" s="65"/>
      <c r="FG1" s="65"/>
      <c r="FH1" s="65"/>
      <c r="FI1" s="65"/>
      <c r="FJ1" s="65"/>
      <c r="FK1" s="65"/>
      <c r="FL1" s="65"/>
      <c r="FM1" s="65"/>
      <c r="FN1" s="65"/>
      <c r="FO1" s="65"/>
      <c r="FP1" s="65"/>
      <c r="FQ1" s="65"/>
      <c r="FR1" s="65"/>
      <c r="FS1" s="65"/>
      <c r="FT1" s="65"/>
      <c r="FU1" s="65"/>
      <c r="FV1" s="65"/>
      <c r="FW1" s="65"/>
      <c r="FX1" s="65"/>
      <c r="FY1" s="65"/>
      <c r="FZ1" s="65"/>
      <c r="GA1" s="65"/>
      <c r="GB1" s="65"/>
      <c r="GC1" s="65"/>
      <c r="GD1" s="65"/>
      <c r="GE1" s="65"/>
      <c r="GF1" s="65"/>
      <c r="GG1" s="65"/>
      <c r="GH1" s="65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  <c r="HA1" s="65"/>
      <c r="HB1" s="65"/>
      <c r="HC1" s="65"/>
      <c r="HD1" s="65"/>
      <c r="HE1" s="65"/>
      <c r="HF1" s="65"/>
      <c r="HG1" s="65"/>
      <c r="HH1" s="65"/>
      <c r="HI1" s="65"/>
      <c r="HJ1" s="65"/>
      <c r="HK1" s="65"/>
      <c r="HL1" s="65"/>
      <c r="HM1" s="65"/>
      <c r="HN1" s="65"/>
      <c r="HO1" s="65"/>
      <c r="HP1" s="65"/>
      <c r="HQ1" s="65"/>
      <c r="HR1" s="65"/>
      <c r="HS1" s="65"/>
      <c r="HT1" s="65"/>
      <c r="HU1" s="65"/>
      <c r="HV1" s="65"/>
      <c r="HW1" s="65"/>
      <c r="HX1" s="65"/>
      <c r="HY1" s="65"/>
      <c r="HZ1" s="65"/>
      <c r="IA1" s="65"/>
      <c r="IB1" s="65"/>
      <c r="IC1" s="65"/>
      <c r="ID1" s="65"/>
      <c r="IE1" s="65"/>
      <c r="IF1" s="65"/>
      <c r="IG1" s="65"/>
      <c r="IH1" s="65"/>
      <c r="II1" s="65"/>
      <c r="IJ1" s="65"/>
      <c r="IK1" s="65"/>
      <c r="IL1" s="65"/>
      <c r="IM1" s="65"/>
      <c r="IN1" s="65"/>
      <c r="IO1" s="65"/>
      <c r="IP1" s="65"/>
      <c r="IQ1" s="65"/>
      <c r="IR1" s="65"/>
      <c r="IS1" s="65"/>
      <c r="IT1" s="65"/>
      <c r="IU1" s="65"/>
      <c r="IV1" s="65"/>
      <c r="IW1" s="65"/>
      <c r="IX1" s="65"/>
      <c r="IY1" s="65"/>
      <c r="IZ1" s="65"/>
      <c r="JA1" s="65"/>
      <c r="JB1" s="65"/>
      <c r="JC1" s="65"/>
      <c r="JD1" s="65"/>
      <c r="JE1" s="65"/>
      <c r="JF1" s="65"/>
      <c r="JG1" s="65"/>
      <c r="JH1" s="65"/>
      <c r="JI1" s="65"/>
      <c r="JJ1" s="65"/>
      <c r="JK1" s="65"/>
      <c r="JL1" s="65"/>
    </row>
    <row r="2" spans="1:272" s="63" customFormat="1" ht="15.75" customHeight="1" x14ac:dyDescent="0.25">
      <c r="A2" s="100"/>
      <c r="B2" s="92"/>
      <c r="C2" s="92" t="s">
        <v>145</v>
      </c>
      <c r="D2" s="92"/>
      <c r="E2" s="92"/>
      <c r="F2" s="92"/>
      <c r="G2" s="92"/>
      <c r="H2" s="103" t="s">
        <v>429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Y2" s="89"/>
      <c r="Z2" s="60"/>
    </row>
    <row r="3" spans="1:272" s="62" customFormat="1" ht="15.75" customHeight="1" x14ac:dyDescent="0.25">
      <c r="A3" s="99"/>
      <c r="B3" s="122">
        <v>2.5</v>
      </c>
      <c r="C3" s="82" t="s">
        <v>146</v>
      </c>
      <c r="D3" s="83" t="s">
        <v>147</v>
      </c>
      <c r="E3" s="130">
        <v>4</v>
      </c>
      <c r="F3" s="97">
        <v>209</v>
      </c>
      <c r="G3" s="98">
        <v>279</v>
      </c>
      <c r="H3" s="124" t="s">
        <v>428</v>
      </c>
      <c r="I3" s="125" t="s">
        <v>148</v>
      </c>
      <c r="J3" s="126" t="s">
        <v>149</v>
      </c>
      <c r="K3" s="127" t="s">
        <v>150</v>
      </c>
      <c r="L3" s="134">
        <v>3.6</v>
      </c>
      <c r="M3" s="127" t="s">
        <v>151</v>
      </c>
      <c r="N3" s="59"/>
      <c r="O3" s="83" t="s">
        <v>426</v>
      </c>
      <c r="P3" s="84" t="s">
        <v>109</v>
      </c>
      <c r="Q3" s="83" t="s">
        <v>426</v>
      </c>
      <c r="R3" s="83" t="s">
        <v>426</v>
      </c>
      <c r="S3" s="83" t="s">
        <v>426</v>
      </c>
      <c r="T3" s="83" t="s">
        <v>426</v>
      </c>
      <c r="U3" s="83" t="s">
        <v>426</v>
      </c>
      <c r="Y3" s="73"/>
      <c r="Z3" s="67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65"/>
      <c r="GC3" s="65"/>
      <c r="GD3" s="65"/>
      <c r="GE3" s="65"/>
      <c r="GF3" s="65"/>
      <c r="GG3" s="65"/>
      <c r="GH3" s="65"/>
      <c r="GI3" s="65"/>
      <c r="GJ3" s="65"/>
      <c r="GK3" s="65"/>
      <c r="GL3" s="65"/>
      <c r="GM3" s="65"/>
      <c r="GN3" s="65"/>
      <c r="GO3" s="65"/>
      <c r="GP3" s="65"/>
      <c r="GQ3" s="65"/>
      <c r="GR3" s="65"/>
      <c r="GS3" s="65"/>
      <c r="GT3" s="65"/>
      <c r="GU3" s="65"/>
      <c r="GV3" s="65"/>
      <c r="GW3" s="65"/>
      <c r="GX3" s="65"/>
      <c r="GY3" s="65"/>
      <c r="GZ3" s="65"/>
      <c r="HA3" s="65"/>
      <c r="HB3" s="65"/>
      <c r="HC3" s="65"/>
      <c r="HD3" s="65"/>
      <c r="HE3" s="65"/>
      <c r="HF3" s="65"/>
      <c r="HG3" s="65"/>
      <c r="HH3" s="65"/>
      <c r="HI3" s="65"/>
      <c r="HJ3" s="65"/>
      <c r="HK3" s="65"/>
      <c r="HL3" s="65"/>
      <c r="HM3" s="65"/>
      <c r="HN3" s="65"/>
      <c r="HO3" s="65"/>
      <c r="HP3" s="65"/>
      <c r="HQ3" s="65"/>
      <c r="HR3" s="65"/>
      <c r="HS3" s="65"/>
      <c r="HT3" s="65"/>
      <c r="HU3" s="65"/>
      <c r="HV3" s="65"/>
      <c r="HW3" s="65"/>
      <c r="HX3" s="65"/>
      <c r="HY3" s="65"/>
      <c r="HZ3" s="65"/>
      <c r="IA3" s="65"/>
      <c r="IB3" s="65"/>
      <c r="IC3" s="65"/>
      <c r="ID3" s="65"/>
      <c r="IE3" s="65"/>
      <c r="IF3" s="65"/>
      <c r="IG3" s="65"/>
      <c r="IH3" s="65"/>
      <c r="II3" s="65"/>
      <c r="IJ3" s="65"/>
      <c r="IK3" s="65"/>
      <c r="IL3" s="65"/>
      <c r="IM3" s="65"/>
      <c r="IN3" s="65"/>
      <c r="IO3" s="65"/>
      <c r="IP3" s="65"/>
      <c r="IQ3" s="65"/>
      <c r="IR3" s="65"/>
      <c r="IS3" s="65"/>
      <c r="IT3" s="65"/>
      <c r="IU3" s="65"/>
      <c r="IV3" s="65"/>
      <c r="IW3" s="65"/>
      <c r="IX3" s="65"/>
      <c r="IY3" s="65"/>
      <c r="IZ3" s="65"/>
      <c r="JA3" s="65"/>
      <c r="JB3" s="65"/>
      <c r="JC3" s="65"/>
      <c r="JD3" s="65"/>
      <c r="JE3" s="65"/>
      <c r="JF3" s="65"/>
      <c r="JG3" s="65"/>
      <c r="JH3" s="65"/>
      <c r="JI3" s="65"/>
      <c r="JJ3" s="65"/>
      <c r="JK3" s="65"/>
      <c r="JL3" s="65"/>
    </row>
    <row r="4" spans="1:272" s="62" customFormat="1" ht="15.75" customHeight="1" x14ac:dyDescent="0.25">
      <c r="A4" s="99"/>
      <c r="B4" s="122">
        <v>3.2</v>
      </c>
      <c r="C4" s="82" t="s">
        <v>153</v>
      </c>
      <c r="D4" s="83" t="s">
        <v>154</v>
      </c>
      <c r="E4" s="130">
        <v>8</v>
      </c>
      <c r="F4" s="97">
        <v>315</v>
      </c>
      <c r="G4" s="98">
        <f>F4/0.75</f>
        <v>420</v>
      </c>
      <c r="H4" s="124" t="s">
        <v>428</v>
      </c>
      <c r="I4" s="125" t="s">
        <v>148</v>
      </c>
      <c r="J4" s="126" t="s">
        <v>149</v>
      </c>
      <c r="K4" s="127" t="s">
        <v>150</v>
      </c>
      <c r="L4" s="134">
        <v>15</v>
      </c>
      <c r="M4" s="127" t="s">
        <v>151</v>
      </c>
      <c r="N4" s="59"/>
      <c r="O4" s="83" t="s">
        <v>426</v>
      </c>
      <c r="P4" s="84" t="s">
        <v>109</v>
      </c>
      <c r="Q4" s="83" t="s">
        <v>426</v>
      </c>
      <c r="R4" s="83" t="s">
        <v>426</v>
      </c>
      <c r="S4" s="83" t="s">
        <v>426</v>
      </c>
      <c r="T4" s="83" t="s">
        <v>426</v>
      </c>
      <c r="U4" s="83" t="s">
        <v>426</v>
      </c>
      <c r="Y4" s="73"/>
      <c r="Z4" s="67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</row>
    <row r="5" spans="1:272" s="62" customFormat="1" ht="15.75" hidden="1" customHeight="1" x14ac:dyDescent="0.25">
      <c r="A5" s="99"/>
      <c r="B5" s="123">
        <v>2.4500000000000002</v>
      </c>
      <c r="C5" s="82" t="s">
        <v>155</v>
      </c>
      <c r="D5" s="83" t="s">
        <v>156</v>
      </c>
      <c r="E5" s="130">
        <v>8</v>
      </c>
      <c r="F5" s="97">
        <v>275</v>
      </c>
      <c r="G5" s="98">
        <f t="shared" ref="G5:G66" si="0">F5/0.75</f>
        <v>366.66666666666669</v>
      </c>
      <c r="H5" s="124" t="s">
        <v>152</v>
      </c>
      <c r="I5" s="127" t="s">
        <v>148</v>
      </c>
      <c r="J5" s="126" t="s">
        <v>149</v>
      </c>
      <c r="K5" s="127" t="s">
        <v>150</v>
      </c>
      <c r="L5" s="134">
        <v>17</v>
      </c>
      <c r="M5" s="127" t="s">
        <v>151</v>
      </c>
      <c r="N5" s="59"/>
      <c r="O5" s="84" t="s">
        <v>109</v>
      </c>
      <c r="P5" s="84" t="s">
        <v>109</v>
      </c>
      <c r="Q5" s="83" t="s">
        <v>426</v>
      </c>
      <c r="R5" s="83" t="s">
        <v>426</v>
      </c>
      <c r="S5" s="83" t="s">
        <v>426</v>
      </c>
      <c r="T5" s="83" t="s">
        <v>426</v>
      </c>
      <c r="U5" s="83" t="s">
        <v>426</v>
      </c>
      <c r="Y5" s="73" t="s">
        <v>453</v>
      </c>
      <c r="Z5" s="67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5"/>
      <c r="JD5" s="65"/>
      <c r="JE5" s="65"/>
      <c r="JF5" s="65"/>
      <c r="JG5" s="65"/>
      <c r="JH5" s="65"/>
      <c r="JI5" s="65"/>
      <c r="JJ5" s="65"/>
      <c r="JK5" s="65"/>
      <c r="JL5" s="65"/>
    </row>
    <row r="6" spans="1:272" s="62" customFormat="1" ht="15.75" customHeight="1" x14ac:dyDescent="0.25">
      <c r="A6" s="99"/>
      <c r="B6" s="122">
        <v>5.3</v>
      </c>
      <c r="C6" s="82" t="s">
        <v>157</v>
      </c>
      <c r="D6" s="83" t="s">
        <v>158</v>
      </c>
      <c r="E6" s="96">
        <v>7</v>
      </c>
      <c r="F6" s="97">
        <v>495</v>
      </c>
      <c r="G6" s="98">
        <f t="shared" si="0"/>
        <v>660</v>
      </c>
      <c r="H6" s="124" t="s">
        <v>428</v>
      </c>
      <c r="I6" s="125" t="s">
        <v>148</v>
      </c>
      <c r="J6" s="126" t="s">
        <v>149</v>
      </c>
      <c r="K6" s="127" t="s">
        <v>150</v>
      </c>
      <c r="L6" s="134">
        <v>26</v>
      </c>
      <c r="M6" s="127" t="s">
        <v>151</v>
      </c>
      <c r="N6" s="59"/>
      <c r="O6" s="84" t="s">
        <v>109</v>
      </c>
      <c r="P6" s="84" t="s">
        <v>109</v>
      </c>
      <c r="Q6" s="83" t="s">
        <v>426</v>
      </c>
      <c r="R6" s="83" t="s">
        <v>426</v>
      </c>
      <c r="S6" s="83" t="s">
        <v>426</v>
      </c>
      <c r="T6" s="83" t="s">
        <v>426</v>
      </c>
      <c r="U6" s="83" t="s">
        <v>426</v>
      </c>
      <c r="Y6" s="73"/>
      <c r="Z6" s="67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</row>
    <row r="7" spans="1:272" s="62" customFormat="1" ht="15.75" customHeight="1" x14ac:dyDescent="0.25">
      <c r="A7" s="99"/>
      <c r="B7" s="122">
        <v>5.3</v>
      </c>
      <c r="C7" s="82" t="s">
        <v>159</v>
      </c>
      <c r="D7" s="83" t="s">
        <v>160</v>
      </c>
      <c r="E7" s="96">
        <v>7</v>
      </c>
      <c r="F7" s="97">
        <v>547</v>
      </c>
      <c r="G7" s="98">
        <f t="shared" si="0"/>
        <v>729.33333333333337</v>
      </c>
      <c r="H7" s="124" t="s">
        <v>428</v>
      </c>
      <c r="I7" s="125" t="s">
        <v>148</v>
      </c>
      <c r="J7" s="126" t="s">
        <v>149</v>
      </c>
      <c r="K7" s="127" t="s">
        <v>150</v>
      </c>
      <c r="L7" s="134">
        <v>26</v>
      </c>
      <c r="M7" s="127" t="s">
        <v>161</v>
      </c>
      <c r="N7" s="59"/>
      <c r="O7" s="84" t="s">
        <v>109</v>
      </c>
      <c r="P7" s="84" t="s">
        <v>109</v>
      </c>
      <c r="Q7" s="83" t="s">
        <v>426</v>
      </c>
      <c r="R7" s="83" t="s">
        <v>426</v>
      </c>
      <c r="S7" s="83" t="s">
        <v>426</v>
      </c>
      <c r="T7" s="83" t="s">
        <v>426</v>
      </c>
      <c r="U7" s="83" t="s">
        <v>426</v>
      </c>
      <c r="Y7" s="95"/>
      <c r="Z7" s="67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</row>
    <row r="8" spans="1:272" s="62" customFormat="1" ht="15.75" customHeight="1" x14ac:dyDescent="0.25">
      <c r="A8" s="99"/>
      <c r="B8" s="122">
        <v>5.5</v>
      </c>
      <c r="C8" s="82" t="s">
        <v>162</v>
      </c>
      <c r="D8" s="83" t="s">
        <v>163</v>
      </c>
      <c r="E8" s="96">
        <v>10</v>
      </c>
      <c r="F8" s="97">
        <v>522</v>
      </c>
      <c r="G8" s="98">
        <f t="shared" si="0"/>
        <v>696</v>
      </c>
      <c r="H8" s="124" t="s">
        <v>428</v>
      </c>
      <c r="I8" s="125" t="s">
        <v>148</v>
      </c>
      <c r="J8" s="126" t="s">
        <v>149</v>
      </c>
      <c r="K8" s="127" t="s">
        <v>150</v>
      </c>
      <c r="L8" s="134">
        <v>26</v>
      </c>
      <c r="M8" s="127" t="s">
        <v>151</v>
      </c>
      <c r="N8" s="59"/>
      <c r="O8" s="84" t="s">
        <v>109</v>
      </c>
      <c r="P8" s="84" t="s">
        <v>109</v>
      </c>
      <c r="Q8" s="83" t="s">
        <v>426</v>
      </c>
      <c r="R8" s="83" t="s">
        <v>426</v>
      </c>
      <c r="S8" s="83" t="s">
        <v>426</v>
      </c>
      <c r="T8" s="83" t="s">
        <v>426</v>
      </c>
      <c r="U8" s="83" t="s">
        <v>426</v>
      </c>
      <c r="Y8" s="73"/>
      <c r="Z8" s="67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  <c r="IN8" s="65"/>
      <c r="IO8" s="65"/>
      <c r="IP8" s="65"/>
      <c r="IQ8" s="65"/>
      <c r="IR8" s="65"/>
      <c r="IS8" s="65"/>
      <c r="IT8" s="65"/>
      <c r="IU8" s="65"/>
      <c r="IV8" s="65"/>
      <c r="IW8" s="65"/>
      <c r="IX8" s="65"/>
      <c r="IY8" s="65"/>
      <c r="IZ8" s="65"/>
      <c r="JA8" s="65"/>
      <c r="JB8" s="65"/>
      <c r="JC8" s="65"/>
      <c r="JD8" s="65"/>
      <c r="JE8" s="65"/>
      <c r="JF8" s="65"/>
      <c r="JG8" s="65"/>
      <c r="JH8" s="65"/>
      <c r="JI8" s="65"/>
      <c r="JJ8" s="65"/>
      <c r="JK8" s="65"/>
      <c r="JL8" s="65"/>
    </row>
    <row r="9" spans="1:272" s="62" customFormat="1" ht="15.75" customHeight="1" x14ac:dyDescent="0.25">
      <c r="A9" s="99"/>
      <c r="B9" s="122">
        <v>5.5</v>
      </c>
      <c r="C9" s="82" t="s">
        <v>164</v>
      </c>
      <c r="D9" s="83" t="s">
        <v>165</v>
      </c>
      <c r="E9" s="96">
        <v>5</v>
      </c>
      <c r="F9" s="97">
        <v>570</v>
      </c>
      <c r="G9" s="98">
        <f t="shared" si="0"/>
        <v>760</v>
      </c>
      <c r="H9" s="124" t="s">
        <v>428</v>
      </c>
      <c r="I9" s="125" t="s">
        <v>148</v>
      </c>
      <c r="J9" s="126" t="s">
        <v>149</v>
      </c>
      <c r="K9" s="127" t="s">
        <v>150</v>
      </c>
      <c r="L9" s="134">
        <v>26</v>
      </c>
      <c r="M9" s="127" t="s">
        <v>161</v>
      </c>
      <c r="N9" s="59"/>
      <c r="O9" s="84" t="s">
        <v>109</v>
      </c>
      <c r="P9" s="84" t="s">
        <v>109</v>
      </c>
      <c r="Q9" s="83" t="s">
        <v>426</v>
      </c>
      <c r="R9" s="83" t="s">
        <v>426</v>
      </c>
      <c r="S9" s="83" t="s">
        <v>426</v>
      </c>
      <c r="T9" s="83" t="s">
        <v>426</v>
      </c>
      <c r="U9" s="83" t="s">
        <v>426</v>
      </c>
      <c r="Y9" s="95"/>
      <c r="Z9" s="67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  <c r="IH9" s="65"/>
      <c r="II9" s="65"/>
      <c r="IJ9" s="65"/>
      <c r="IK9" s="65"/>
      <c r="IL9" s="65"/>
      <c r="IM9" s="65"/>
      <c r="IN9" s="65"/>
      <c r="IO9" s="65"/>
      <c r="IP9" s="65"/>
      <c r="IQ9" s="65"/>
      <c r="IR9" s="65"/>
      <c r="IS9" s="65"/>
      <c r="IT9" s="65"/>
      <c r="IU9" s="65"/>
      <c r="IV9" s="65"/>
      <c r="IW9" s="65"/>
      <c r="IX9" s="65"/>
      <c r="IY9" s="65"/>
      <c r="IZ9" s="65"/>
      <c r="JA9" s="65"/>
      <c r="JB9" s="65"/>
      <c r="JC9" s="65"/>
      <c r="JD9" s="65"/>
      <c r="JE9" s="65"/>
      <c r="JF9" s="65"/>
      <c r="JG9" s="65"/>
      <c r="JH9" s="65"/>
      <c r="JI9" s="65"/>
      <c r="JJ9" s="65"/>
      <c r="JK9" s="65"/>
      <c r="JL9" s="65"/>
    </row>
    <row r="10" spans="1:272" s="62" customFormat="1" ht="15.75" customHeight="1" x14ac:dyDescent="0.25">
      <c r="A10" s="99"/>
      <c r="B10" s="158">
        <v>5.8</v>
      </c>
      <c r="C10" s="159" t="s">
        <v>166</v>
      </c>
      <c r="D10" s="160" t="s">
        <v>167</v>
      </c>
      <c r="E10" s="161">
        <v>40</v>
      </c>
      <c r="F10" s="162">
        <v>580</v>
      </c>
      <c r="G10" s="98">
        <f t="shared" si="0"/>
        <v>773.33333333333337</v>
      </c>
      <c r="H10" s="163" t="s">
        <v>428</v>
      </c>
      <c r="I10" s="164" t="s">
        <v>148</v>
      </c>
      <c r="J10" s="165" t="s">
        <v>149</v>
      </c>
      <c r="K10" s="166" t="s">
        <v>150</v>
      </c>
      <c r="L10" s="167">
        <v>26</v>
      </c>
      <c r="M10" s="166" t="s">
        <v>161</v>
      </c>
      <c r="N10" s="59"/>
      <c r="O10" s="168" t="s">
        <v>109</v>
      </c>
      <c r="P10" s="168" t="s">
        <v>109</v>
      </c>
      <c r="Q10" s="160" t="s">
        <v>426</v>
      </c>
      <c r="R10" s="160" t="s">
        <v>426</v>
      </c>
      <c r="S10" s="160" t="s">
        <v>426</v>
      </c>
      <c r="T10" s="160" t="s">
        <v>426</v>
      </c>
      <c r="U10" s="160" t="s">
        <v>426</v>
      </c>
      <c r="Y10" s="169"/>
      <c r="Z10" s="67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65"/>
      <c r="HB10" s="65"/>
      <c r="HC10" s="65"/>
      <c r="HD10" s="65"/>
      <c r="HE10" s="65"/>
      <c r="HF10" s="65"/>
      <c r="HG10" s="65"/>
      <c r="HH10" s="65"/>
      <c r="HI10" s="65"/>
      <c r="HJ10" s="65"/>
      <c r="HK10" s="65"/>
      <c r="HL10" s="65"/>
      <c r="HM10" s="65"/>
      <c r="HN10" s="65"/>
      <c r="HO10" s="65"/>
      <c r="HP10" s="65"/>
      <c r="HQ10" s="65"/>
      <c r="HR10" s="65"/>
      <c r="HS10" s="65"/>
      <c r="HT10" s="65"/>
      <c r="HU10" s="65"/>
      <c r="HV10" s="65"/>
      <c r="HW10" s="65"/>
      <c r="HX10" s="65"/>
      <c r="HY10" s="65"/>
      <c r="HZ10" s="65"/>
      <c r="IA10" s="65"/>
      <c r="IB10" s="65"/>
      <c r="IC10" s="65"/>
      <c r="ID10" s="65"/>
      <c r="IE10" s="65"/>
      <c r="IF10" s="65"/>
      <c r="IG10" s="65"/>
      <c r="IH10" s="65"/>
      <c r="II10" s="65"/>
      <c r="IJ10" s="65"/>
      <c r="IK10" s="65"/>
      <c r="IL10" s="65"/>
      <c r="IM10" s="65"/>
      <c r="IN10" s="65"/>
      <c r="IO10" s="65"/>
      <c r="IP10" s="65"/>
      <c r="IQ10" s="65"/>
      <c r="IR10" s="65"/>
      <c r="IS10" s="65"/>
      <c r="IT10" s="65"/>
      <c r="IU10" s="65"/>
      <c r="IV10" s="65"/>
      <c r="IW10" s="65"/>
      <c r="IX10" s="65"/>
      <c r="IY10" s="65"/>
      <c r="IZ10" s="65"/>
      <c r="JA10" s="65"/>
      <c r="JB10" s="65"/>
      <c r="JC10" s="65"/>
      <c r="JD10" s="65"/>
      <c r="JE10" s="65"/>
      <c r="JF10" s="65"/>
      <c r="JG10" s="65"/>
      <c r="JH10" s="65"/>
      <c r="JI10" s="65"/>
      <c r="JJ10" s="65"/>
      <c r="JK10" s="65"/>
      <c r="JL10" s="65"/>
    </row>
    <row r="11" spans="1:272" s="62" customFormat="1" ht="15.75" customHeight="1" x14ac:dyDescent="0.25">
      <c r="A11" s="99"/>
      <c r="B11" s="122">
        <v>4.2</v>
      </c>
      <c r="C11" s="82" t="s">
        <v>444</v>
      </c>
      <c r="D11" s="83" t="s">
        <v>443</v>
      </c>
      <c r="E11" s="130">
        <v>1</v>
      </c>
      <c r="F11" s="97">
        <v>993</v>
      </c>
      <c r="G11" s="98">
        <f t="shared" si="0"/>
        <v>1324</v>
      </c>
      <c r="H11" s="124" t="s">
        <v>428</v>
      </c>
      <c r="I11" s="125" t="s">
        <v>148</v>
      </c>
      <c r="J11" s="126" t="s">
        <v>149</v>
      </c>
      <c r="K11" s="127" t="s">
        <v>192</v>
      </c>
      <c r="L11" s="134">
        <v>14.5</v>
      </c>
      <c r="M11" s="127" t="s">
        <v>161</v>
      </c>
      <c r="N11" s="170"/>
      <c r="O11" s="84" t="s">
        <v>109</v>
      </c>
      <c r="P11" s="84" t="s">
        <v>109</v>
      </c>
      <c r="Q11" s="83" t="s">
        <v>426</v>
      </c>
      <c r="R11" s="83" t="s">
        <v>426</v>
      </c>
      <c r="S11" s="83" t="s">
        <v>426</v>
      </c>
      <c r="T11" s="83" t="s">
        <v>426</v>
      </c>
      <c r="U11" s="83" t="s">
        <v>426</v>
      </c>
      <c r="Y11" s="95"/>
      <c r="Z11" s="67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/>
      <c r="EH11" s="65"/>
      <c r="EI11" s="65"/>
      <c r="EJ11" s="65"/>
      <c r="EK11" s="65"/>
      <c r="EL11" s="65"/>
      <c r="EM11" s="65"/>
      <c r="EN11" s="65"/>
      <c r="EO11" s="65"/>
      <c r="EP11" s="65"/>
      <c r="EQ11" s="65"/>
      <c r="ER11" s="65"/>
      <c r="ES11" s="65"/>
      <c r="ET11" s="65"/>
      <c r="EU11" s="65"/>
      <c r="EV11" s="65"/>
      <c r="EW11" s="65"/>
      <c r="EX11" s="65"/>
      <c r="EY11" s="65"/>
      <c r="EZ11" s="65"/>
      <c r="FA11" s="65"/>
      <c r="FB11" s="65"/>
      <c r="FC11" s="65"/>
      <c r="FD11" s="65"/>
      <c r="FE11" s="65"/>
      <c r="FF11" s="65"/>
      <c r="FG11" s="65"/>
      <c r="FH11" s="65"/>
      <c r="FI11" s="65"/>
      <c r="FJ11" s="65"/>
      <c r="FK11" s="65"/>
      <c r="FL11" s="65"/>
      <c r="FM11" s="65"/>
      <c r="FN11" s="65"/>
      <c r="FO11" s="65"/>
      <c r="FP11" s="65"/>
      <c r="FQ11" s="65"/>
      <c r="FR11" s="65"/>
      <c r="FS11" s="65"/>
      <c r="FT11" s="65"/>
      <c r="FU11" s="65"/>
      <c r="FV11" s="65"/>
      <c r="FW11" s="65"/>
      <c r="FX11" s="65"/>
      <c r="FY11" s="65"/>
      <c r="FZ11" s="65"/>
      <c r="GA11" s="65"/>
      <c r="GB11" s="65"/>
      <c r="GC11" s="65"/>
      <c r="GD11" s="65"/>
      <c r="GE11" s="65"/>
      <c r="GF11" s="65"/>
      <c r="GG11" s="65"/>
      <c r="GH11" s="65"/>
      <c r="GI11" s="65"/>
      <c r="GJ11" s="65"/>
      <c r="GK11" s="65"/>
      <c r="GL11" s="65"/>
      <c r="GM11" s="65"/>
      <c r="GN11" s="65"/>
      <c r="GO11" s="65"/>
      <c r="GP11" s="65"/>
      <c r="GQ11" s="65"/>
      <c r="GR11" s="65"/>
      <c r="GS11" s="65"/>
      <c r="GT11" s="65"/>
      <c r="GU11" s="65"/>
      <c r="GV11" s="65"/>
      <c r="GW11" s="65"/>
      <c r="GX11" s="65"/>
      <c r="GY11" s="65"/>
      <c r="GZ11" s="65"/>
      <c r="HA11" s="65"/>
      <c r="HB11" s="65"/>
      <c r="HC11" s="65"/>
      <c r="HD11" s="65"/>
      <c r="HE11" s="65"/>
      <c r="HF11" s="65"/>
      <c r="HG11" s="65"/>
      <c r="HH11" s="65"/>
      <c r="HI11" s="65"/>
      <c r="HJ11" s="65"/>
      <c r="HK11" s="65"/>
      <c r="HL11" s="65"/>
      <c r="HM11" s="65"/>
      <c r="HN11" s="65"/>
      <c r="HO11" s="65"/>
      <c r="HP11" s="65"/>
      <c r="HQ11" s="65"/>
      <c r="HR11" s="65"/>
      <c r="HS11" s="65"/>
      <c r="HT11" s="65"/>
      <c r="HU11" s="65"/>
      <c r="HV11" s="65"/>
      <c r="HW11" s="65"/>
      <c r="HX11" s="65"/>
      <c r="HY11" s="65"/>
      <c r="HZ11" s="65"/>
      <c r="IA11" s="65"/>
      <c r="IB11" s="65"/>
      <c r="IC11" s="65"/>
      <c r="ID11" s="65"/>
      <c r="IE11" s="65"/>
      <c r="IF11" s="65"/>
      <c r="IG11" s="65"/>
      <c r="IH11" s="65"/>
      <c r="II11" s="65"/>
      <c r="IJ11" s="65"/>
      <c r="IK11" s="65"/>
      <c r="IL11" s="65"/>
      <c r="IM11" s="65"/>
      <c r="IN11" s="65"/>
      <c r="IO11" s="65"/>
      <c r="IP11" s="65"/>
      <c r="IQ11" s="65"/>
      <c r="IR11" s="65"/>
      <c r="IS11" s="65"/>
      <c r="IT11" s="65"/>
      <c r="IU11" s="65"/>
      <c r="IV11" s="65"/>
      <c r="IW11" s="65"/>
      <c r="IX11" s="65"/>
      <c r="IY11" s="65"/>
      <c r="IZ11" s="65"/>
      <c r="JA11" s="65"/>
      <c r="JB11" s="65"/>
      <c r="JC11" s="65"/>
      <c r="JD11" s="65"/>
      <c r="JE11" s="65"/>
      <c r="JF11" s="65"/>
      <c r="JG11" s="65"/>
      <c r="JH11" s="65"/>
      <c r="JI11" s="65"/>
      <c r="JJ11" s="65"/>
      <c r="JK11" s="65"/>
      <c r="JL11" s="65"/>
    </row>
    <row r="12" spans="1:272" s="62" customFormat="1" ht="15.75" customHeight="1" x14ac:dyDescent="0.25">
      <c r="A12" s="99"/>
      <c r="B12" s="92"/>
      <c r="C12" s="92" t="s">
        <v>168</v>
      </c>
      <c r="D12" s="92"/>
      <c r="E12" s="92"/>
      <c r="F12" s="92"/>
      <c r="G12" s="92"/>
      <c r="H12" s="103" t="s">
        <v>429</v>
      </c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60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  <c r="DX12" s="65"/>
      <c r="DY12" s="65"/>
      <c r="DZ12" s="65"/>
      <c r="EA12" s="65"/>
      <c r="EB12" s="65"/>
      <c r="EC12" s="65"/>
      <c r="ED12" s="65"/>
      <c r="EE12" s="65"/>
      <c r="EF12" s="65"/>
      <c r="EG12" s="65"/>
      <c r="EH12" s="65"/>
      <c r="EI12" s="65"/>
      <c r="EJ12" s="65"/>
      <c r="EK12" s="65"/>
      <c r="EL12" s="65"/>
      <c r="EM12" s="65"/>
      <c r="EN12" s="65"/>
      <c r="EO12" s="65"/>
      <c r="EP12" s="65"/>
      <c r="EQ12" s="65"/>
      <c r="ER12" s="65"/>
      <c r="ES12" s="65"/>
      <c r="ET12" s="65"/>
      <c r="EU12" s="65"/>
      <c r="EV12" s="65"/>
      <c r="EW12" s="65"/>
      <c r="EX12" s="65"/>
      <c r="EY12" s="65"/>
      <c r="EZ12" s="65"/>
      <c r="FA12" s="65"/>
      <c r="FB12" s="65"/>
      <c r="FC12" s="65"/>
      <c r="FD12" s="65"/>
      <c r="FE12" s="65"/>
      <c r="FF12" s="65"/>
      <c r="FG12" s="65"/>
      <c r="FH12" s="65"/>
      <c r="FI12" s="65"/>
      <c r="FJ12" s="65"/>
      <c r="FK12" s="65"/>
      <c r="FL12" s="65"/>
      <c r="FM12" s="65"/>
      <c r="FN12" s="65"/>
      <c r="FO12" s="65"/>
      <c r="FP12" s="65"/>
      <c r="FQ12" s="65"/>
      <c r="FR12" s="65"/>
      <c r="FS12" s="65"/>
      <c r="FT12" s="65"/>
      <c r="FU12" s="65"/>
      <c r="FV12" s="65"/>
      <c r="FW12" s="65"/>
      <c r="FX12" s="65"/>
      <c r="FY12" s="65"/>
      <c r="FZ12" s="65"/>
      <c r="GA12" s="65"/>
      <c r="GB12" s="65"/>
      <c r="GC12" s="65"/>
      <c r="GD12" s="65"/>
      <c r="GE12" s="65"/>
      <c r="GF12" s="65"/>
      <c r="GG12" s="65"/>
      <c r="GH12" s="65"/>
      <c r="GI12" s="65"/>
      <c r="GJ12" s="65"/>
      <c r="GK12" s="65"/>
      <c r="GL12" s="65"/>
      <c r="GM12" s="65"/>
      <c r="GN12" s="65"/>
      <c r="GO12" s="65"/>
      <c r="GP12" s="65"/>
      <c r="GQ12" s="65"/>
      <c r="GR12" s="65"/>
      <c r="GS12" s="65"/>
      <c r="GT12" s="65"/>
      <c r="GU12" s="65"/>
      <c r="GV12" s="65"/>
      <c r="GW12" s="65"/>
      <c r="GX12" s="65"/>
      <c r="GY12" s="65"/>
      <c r="GZ12" s="65"/>
      <c r="HA12" s="65"/>
      <c r="HB12" s="65"/>
      <c r="HC12" s="65"/>
      <c r="HD12" s="65"/>
      <c r="HE12" s="65"/>
      <c r="HF12" s="65"/>
      <c r="HG12" s="65"/>
      <c r="HH12" s="65"/>
      <c r="HI12" s="65"/>
      <c r="HJ12" s="65"/>
      <c r="HK12" s="65"/>
      <c r="HL12" s="65"/>
      <c r="HM12" s="65"/>
      <c r="HN12" s="65"/>
      <c r="HO12" s="65"/>
      <c r="HP12" s="65"/>
      <c r="HQ12" s="65"/>
      <c r="HR12" s="65"/>
      <c r="HS12" s="65"/>
      <c r="HT12" s="65"/>
      <c r="HU12" s="65"/>
      <c r="HV12" s="65"/>
      <c r="HW12" s="65"/>
      <c r="HX12" s="65"/>
      <c r="HY12" s="65"/>
      <c r="HZ12" s="65"/>
      <c r="IA12" s="65"/>
      <c r="IB12" s="65"/>
      <c r="IC12" s="65"/>
      <c r="ID12" s="65"/>
      <c r="IE12" s="65"/>
      <c r="IF12" s="65"/>
      <c r="IG12" s="65"/>
      <c r="IH12" s="65"/>
      <c r="II12" s="65"/>
      <c r="IJ12" s="65"/>
      <c r="IK12" s="65"/>
      <c r="IL12" s="65"/>
      <c r="IM12" s="65"/>
      <c r="IN12" s="65"/>
      <c r="IO12" s="65"/>
      <c r="IP12" s="65"/>
      <c r="IQ12" s="65"/>
      <c r="IR12" s="65"/>
      <c r="IS12" s="65"/>
      <c r="IT12" s="65"/>
      <c r="IU12" s="65"/>
      <c r="IV12" s="65"/>
      <c r="IW12" s="65"/>
      <c r="IX12" s="65"/>
      <c r="IY12" s="65"/>
      <c r="IZ12" s="65"/>
      <c r="JA12" s="65"/>
      <c r="JB12" s="65"/>
      <c r="JC12" s="65"/>
      <c r="JD12" s="65"/>
      <c r="JE12" s="65"/>
      <c r="JF12" s="65"/>
      <c r="JG12" s="65"/>
      <c r="JH12" s="65"/>
      <c r="JI12" s="65"/>
      <c r="JJ12" s="65"/>
      <c r="JK12" s="65"/>
      <c r="JL12" s="65"/>
    </row>
    <row r="13" spans="1:272" s="62" customFormat="1" ht="15.75" customHeight="1" x14ac:dyDescent="0.25">
      <c r="A13" s="99"/>
      <c r="B13" s="122">
        <v>2.2000000000000002</v>
      </c>
      <c r="C13" s="82" t="s">
        <v>169</v>
      </c>
      <c r="D13" s="83" t="s">
        <v>170</v>
      </c>
      <c r="E13" s="96">
        <v>6</v>
      </c>
      <c r="F13" s="97">
        <v>438</v>
      </c>
      <c r="G13" s="98">
        <f t="shared" si="0"/>
        <v>584</v>
      </c>
      <c r="H13" s="124" t="s">
        <v>428</v>
      </c>
      <c r="I13" s="125" t="s">
        <v>171</v>
      </c>
      <c r="J13" s="126" t="s">
        <v>172</v>
      </c>
      <c r="K13" s="127" t="s">
        <v>150</v>
      </c>
      <c r="L13" s="134">
        <v>3.1</v>
      </c>
      <c r="M13" s="127" t="s">
        <v>151</v>
      </c>
      <c r="N13" s="59"/>
      <c r="O13" s="83" t="s">
        <v>426</v>
      </c>
      <c r="P13" s="84" t="s">
        <v>426</v>
      </c>
      <c r="Q13" s="83" t="s">
        <v>426</v>
      </c>
      <c r="R13" s="83" t="s">
        <v>426</v>
      </c>
      <c r="S13" s="83" t="s">
        <v>426</v>
      </c>
      <c r="T13" s="83" t="s">
        <v>426</v>
      </c>
      <c r="U13" s="83" t="s">
        <v>426</v>
      </c>
      <c r="Y13" s="73"/>
      <c r="Z13" s="67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/>
      <c r="EH13" s="65"/>
      <c r="EI13" s="65"/>
      <c r="EJ13" s="65"/>
      <c r="EK13" s="65"/>
      <c r="EL13" s="65"/>
      <c r="EM13" s="65"/>
      <c r="EN13" s="65"/>
      <c r="EO13" s="65"/>
      <c r="EP13" s="65"/>
      <c r="EQ13" s="65"/>
      <c r="ER13" s="65"/>
      <c r="ES13" s="65"/>
      <c r="ET13" s="65"/>
      <c r="EU13" s="65"/>
      <c r="EV13" s="65"/>
      <c r="EW13" s="65"/>
      <c r="EX13" s="65"/>
      <c r="EY13" s="65"/>
      <c r="EZ13" s="65"/>
      <c r="FA13" s="65"/>
      <c r="FB13" s="65"/>
      <c r="FC13" s="65"/>
      <c r="FD13" s="65"/>
      <c r="FE13" s="65"/>
      <c r="FF13" s="65"/>
      <c r="FG13" s="65"/>
      <c r="FH13" s="65"/>
      <c r="FI13" s="65"/>
      <c r="FJ13" s="65"/>
      <c r="FK13" s="65"/>
      <c r="FL13" s="65"/>
      <c r="FM13" s="65"/>
      <c r="FN13" s="65"/>
      <c r="FO13" s="65"/>
      <c r="FP13" s="65"/>
      <c r="FQ13" s="65"/>
      <c r="FR13" s="65"/>
      <c r="FS13" s="65"/>
      <c r="FT13" s="65"/>
      <c r="FU13" s="65"/>
      <c r="FV13" s="65"/>
      <c r="FW13" s="65"/>
      <c r="FX13" s="65"/>
      <c r="FY13" s="65"/>
      <c r="FZ13" s="65"/>
      <c r="GA13" s="65"/>
      <c r="GB13" s="65"/>
      <c r="GC13" s="65"/>
      <c r="GD13" s="65"/>
      <c r="GE13" s="65"/>
      <c r="GF13" s="65"/>
      <c r="GG13" s="65"/>
      <c r="GH13" s="65"/>
      <c r="GI13" s="65"/>
      <c r="GJ13" s="65"/>
      <c r="GK13" s="65"/>
      <c r="GL13" s="65"/>
      <c r="GM13" s="65"/>
      <c r="GN13" s="65"/>
      <c r="GO13" s="65"/>
      <c r="GP13" s="65"/>
      <c r="GQ13" s="65"/>
      <c r="GR13" s="65"/>
      <c r="GS13" s="65"/>
      <c r="GT13" s="65"/>
      <c r="GU13" s="65"/>
      <c r="GV13" s="65"/>
      <c r="GW13" s="65"/>
      <c r="GX13" s="65"/>
      <c r="GY13" s="65"/>
      <c r="GZ13" s="65"/>
      <c r="HA13" s="65"/>
      <c r="HB13" s="65"/>
      <c r="HC13" s="65"/>
      <c r="HD13" s="65"/>
      <c r="HE13" s="65"/>
      <c r="HF13" s="65"/>
      <c r="HG13" s="65"/>
      <c r="HH13" s="65"/>
      <c r="HI13" s="65"/>
      <c r="HJ13" s="65"/>
      <c r="HK13" s="65"/>
      <c r="HL13" s="65"/>
      <c r="HM13" s="65"/>
      <c r="HN13" s="65"/>
      <c r="HO13" s="65"/>
      <c r="HP13" s="65"/>
      <c r="HQ13" s="65"/>
      <c r="HR13" s="65"/>
      <c r="HS13" s="65"/>
      <c r="HT13" s="65"/>
      <c r="HU13" s="65"/>
      <c r="HV13" s="65"/>
      <c r="HW13" s="65"/>
      <c r="HX13" s="65"/>
      <c r="HY13" s="65"/>
      <c r="HZ13" s="65"/>
      <c r="IA13" s="65"/>
      <c r="IB13" s="65"/>
      <c r="IC13" s="65"/>
      <c r="ID13" s="65"/>
      <c r="IE13" s="65"/>
      <c r="IF13" s="65"/>
      <c r="IG13" s="65"/>
      <c r="IH13" s="65"/>
      <c r="II13" s="65"/>
      <c r="IJ13" s="65"/>
      <c r="IK13" s="65"/>
      <c r="IL13" s="65"/>
      <c r="IM13" s="65"/>
      <c r="IN13" s="65"/>
      <c r="IO13" s="65"/>
      <c r="IP13" s="65"/>
      <c r="IQ13" s="65"/>
      <c r="IR13" s="65"/>
      <c r="IS13" s="65"/>
      <c r="IT13" s="65"/>
      <c r="IU13" s="65"/>
      <c r="IV13" s="65"/>
      <c r="IW13" s="65"/>
      <c r="IX13" s="65"/>
      <c r="IY13" s="65"/>
      <c r="IZ13" s="65"/>
      <c r="JA13" s="65"/>
      <c r="JB13" s="65"/>
      <c r="JC13" s="65"/>
      <c r="JD13" s="65"/>
      <c r="JE13" s="65"/>
      <c r="JF13" s="65"/>
      <c r="JG13" s="65"/>
      <c r="JH13" s="65"/>
      <c r="JI13" s="65"/>
      <c r="JJ13" s="65"/>
      <c r="JK13" s="65"/>
      <c r="JL13" s="65"/>
    </row>
    <row r="14" spans="1:272" s="62" customFormat="1" ht="15.75" hidden="1" customHeight="1" x14ac:dyDescent="0.25">
      <c r="A14" s="99"/>
      <c r="B14" s="122">
        <v>2.6</v>
      </c>
      <c r="C14" s="82" t="s">
        <v>173</v>
      </c>
      <c r="D14" s="83" t="s">
        <v>174</v>
      </c>
      <c r="E14" s="96"/>
      <c r="F14" s="97">
        <v>462</v>
      </c>
      <c r="G14" s="98">
        <f t="shared" si="0"/>
        <v>616</v>
      </c>
      <c r="H14" s="124" t="s">
        <v>152</v>
      </c>
      <c r="I14" s="125" t="s">
        <v>171</v>
      </c>
      <c r="J14" s="126" t="s">
        <v>172</v>
      </c>
      <c r="K14" s="127" t="s">
        <v>150</v>
      </c>
      <c r="L14" s="134">
        <v>3.1</v>
      </c>
      <c r="M14" s="127" t="s">
        <v>151</v>
      </c>
      <c r="N14" s="59"/>
      <c r="O14" s="83" t="s">
        <v>426</v>
      </c>
      <c r="P14" s="84" t="s">
        <v>426</v>
      </c>
      <c r="Q14" s="83" t="s">
        <v>426</v>
      </c>
      <c r="R14" s="83" t="s">
        <v>426</v>
      </c>
      <c r="S14" s="83" t="s">
        <v>426</v>
      </c>
      <c r="T14" s="83" t="s">
        <v>426</v>
      </c>
      <c r="U14" s="83" t="s">
        <v>426</v>
      </c>
      <c r="Y14" s="73"/>
      <c r="Z14" s="67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65"/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65"/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65"/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65"/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65"/>
      <c r="GS14" s="65"/>
      <c r="GT14" s="65"/>
      <c r="GU14" s="65"/>
      <c r="GV14" s="65"/>
      <c r="GW14" s="65"/>
      <c r="GX14" s="65"/>
      <c r="GY14" s="65"/>
      <c r="GZ14" s="65"/>
      <c r="HA14" s="65"/>
      <c r="HB14" s="65"/>
      <c r="HC14" s="65"/>
      <c r="HD14" s="65"/>
      <c r="HE14" s="65"/>
      <c r="HF14" s="65"/>
      <c r="HG14" s="65"/>
      <c r="HH14" s="65"/>
      <c r="HI14" s="65"/>
      <c r="HJ14" s="65"/>
      <c r="HK14" s="65"/>
      <c r="HL14" s="65"/>
      <c r="HM14" s="65"/>
      <c r="HN14" s="65"/>
      <c r="HO14" s="65"/>
      <c r="HP14" s="65"/>
      <c r="HQ14" s="65"/>
      <c r="HR14" s="65"/>
      <c r="HS14" s="65"/>
      <c r="HT14" s="65"/>
      <c r="HU14" s="65"/>
      <c r="HV14" s="65"/>
      <c r="HW14" s="65"/>
      <c r="HX14" s="65"/>
      <c r="HY14" s="65"/>
      <c r="HZ14" s="65"/>
      <c r="IA14" s="65"/>
      <c r="IB14" s="65"/>
      <c r="IC14" s="65"/>
      <c r="ID14" s="65"/>
      <c r="IE14" s="65"/>
      <c r="IF14" s="65"/>
      <c r="IG14" s="65"/>
      <c r="IH14" s="65"/>
      <c r="II14" s="65"/>
      <c r="IJ14" s="65"/>
      <c r="IK14" s="65"/>
      <c r="IL14" s="65"/>
      <c r="IM14" s="65"/>
      <c r="IN14" s="65"/>
      <c r="IO14" s="65"/>
      <c r="IP14" s="65"/>
      <c r="IQ14" s="65"/>
      <c r="IR14" s="65"/>
      <c r="IS14" s="65"/>
      <c r="IT14" s="65"/>
      <c r="IU14" s="65"/>
      <c r="IV14" s="65"/>
      <c r="IW14" s="65"/>
      <c r="IX14" s="65"/>
      <c r="IY14" s="65"/>
      <c r="IZ14" s="65"/>
      <c r="JA14" s="65"/>
      <c r="JB14" s="65"/>
      <c r="JC14" s="65"/>
      <c r="JD14" s="65"/>
      <c r="JE14" s="65"/>
      <c r="JF14" s="65"/>
      <c r="JG14" s="65"/>
      <c r="JH14" s="65"/>
      <c r="JI14" s="65"/>
      <c r="JJ14" s="65"/>
      <c r="JK14" s="65"/>
      <c r="JL14" s="65"/>
    </row>
    <row r="15" spans="1:272" s="62" customFormat="1" ht="15.75" hidden="1" customHeight="1" x14ac:dyDescent="0.25">
      <c r="A15" s="99"/>
      <c r="B15" s="122">
        <v>3.9</v>
      </c>
      <c r="C15" s="82" t="s">
        <v>175</v>
      </c>
      <c r="D15" s="83" t="s">
        <v>176</v>
      </c>
      <c r="E15" s="96"/>
      <c r="F15" s="97">
        <v>736</v>
      </c>
      <c r="G15" s="98">
        <f t="shared" si="0"/>
        <v>981.33333333333337</v>
      </c>
      <c r="H15" s="124" t="s">
        <v>152</v>
      </c>
      <c r="I15" s="127" t="s">
        <v>171</v>
      </c>
      <c r="J15" s="126" t="s">
        <v>172</v>
      </c>
      <c r="K15" s="127" t="s">
        <v>150</v>
      </c>
      <c r="L15" s="134">
        <v>5.3</v>
      </c>
      <c r="M15" s="127" t="s">
        <v>151</v>
      </c>
      <c r="N15" s="59"/>
      <c r="O15" s="84" t="s">
        <v>426</v>
      </c>
      <c r="P15" s="84" t="s">
        <v>426</v>
      </c>
      <c r="Q15" s="83" t="s">
        <v>426</v>
      </c>
      <c r="R15" s="83" t="s">
        <v>426</v>
      </c>
      <c r="S15" s="83" t="s">
        <v>426</v>
      </c>
      <c r="T15" s="83" t="s">
        <v>426</v>
      </c>
      <c r="U15" s="83" t="s">
        <v>426</v>
      </c>
      <c r="Y15" s="73"/>
      <c r="Z15" s="67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5"/>
      <c r="ES15" s="65"/>
      <c r="ET15" s="65"/>
      <c r="EU15" s="65"/>
      <c r="EV15" s="65"/>
      <c r="EW15" s="65"/>
      <c r="EX15" s="65"/>
      <c r="EY15" s="65"/>
      <c r="EZ15" s="65"/>
      <c r="FA15" s="65"/>
      <c r="FB15" s="65"/>
      <c r="FC15" s="65"/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/>
      <c r="FR15" s="65"/>
      <c r="FS15" s="65"/>
      <c r="FT15" s="65"/>
      <c r="FU15" s="65"/>
      <c r="FV15" s="65"/>
      <c r="FW15" s="65"/>
      <c r="FX15" s="65"/>
      <c r="FY15" s="65"/>
      <c r="FZ15" s="65"/>
      <c r="GA15" s="65"/>
      <c r="GB15" s="65"/>
      <c r="GC15" s="65"/>
      <c r="GD15" s="65"/>
      <c r="GE15" s="65"/>
      <c r="GF15" s="65"/>
      <c r="GG15" s="65"/>
      <c r="GH15" s="65"/>
      <c r="GI15" s="65"/>
      <c r="GJ15" s="65"/>
      <c r="GK15" s="65"/>
      <c r="GL15" s="65"/>
      <c r="GM15" s="65"/>
      <c r="GN15" s="65"/>
      <c r="GO15" s="65"/>
      <c r="GP15" s="65"/>
      <c r="GQ15" s="65"/>
      <c r="GR15" s="65"/>
      <c r="GS15" s="65"/>
      <c r="GT15" s="65"/>
      <c r="GU15" s="65"/>
      <c r="GV15" s="65"/>
      <c r="GW15" s="65"/>
      <c r="GX15" s="65"/>
      <c r="GY15" s="65"/>
      <c r="GZ15" s="65"/>
      <c r="HA15" s="65"/>
      <c r="HB15" s="65"/>
      <c r="HC15" s="65"/>
      <c r="HD15" s="65"/>
      <c r="HE15" s="65"/>
      <c r="HF15" s="65"/>
      <c r="HG15" s="65"/>
      <c r="HH15" s="65"/>
      <c r="HI15" s="65"/>
      <c r="HJ15" s="65"/>
      <c r="HK15" s="65"/>
      <c r="HL15" s="65"/>
      <c r="HM15" s="65"/>
      <c r="HN15" s="65"/>
      <c r="HO15" s="65"/>
      <c r="HP15" s="65"/>
      <c r="HQ15" s="65"/>
      <c r="HR15" s="65"/>
      <c r="HS15" s="65"/>
      <c r="HT15" s="65"/>
      <c r="HU15" s="65"/>
      <c r="HV15" s="65"/>
      <c r="HW15" s="65"/>
      <c r="HX15" s="65"/>
      <c r="HY15" s="65"/>
      <c r="HZ15" s="65"/>
      <c r="IA15" s="65"/>
      <c r="IB15" s="65"/>
      <c r="IC15" s="65"/>
      <c r="ID15" s="65"/>
      <c r="IE15" s="65"/>
      <c r="IF15" s="65"/>
      <c r="IG15" s="65"/>
      <c r="IH15" s="65"/>
      <c r="II15" s="65"/>
      <c r="IJ15" s="65"/>
      <c r="IK15" s="65"/>
      <c r="IL15" s="65"/>
      <c r="IM15" s="65"/>
      <c r="IN15" s="65"/>
      <c r="IO15" s="65"/>
      <c r="IP15" s="65"/>
      <c r="IQ15" s="65"/>
      <c r="IR15" s="65"/>
      <c r="IS15" s="65"/>
      <c r="IT15" s="65"/>
      <c r="IU15" s="65"/>
      <c r="IV15" s="65"/>
      <c r="IW15" s="65"/>
      <c r="IX15" s="65"/>
      <c r="IY15" s="65"/>
      <c r="IZ15" s="65"/>
      <c r="JA15" s="65"/>
      <c r="JB15" s="65"/>
      <c r="JC15" s="65"/>
      <c r="JD15" s="65"/>
      <c r="JE15" s="65"/>
      <c r="JF15" s="65"/>
      <c r="JG15" s="65"/>
      <c r="JH15" s="65"/>
      <c r="JI15" s="65"/>
      <c r="JJ15" s="65"/>
      <c r="JK15" s="65"/>
      <c r="JL15" s="65"/>
    </row>
    <row r="16" spans="1:272" s="62" customFormat="1" ht="15.75" hidden="1" customHeight="1" x14ac:dyDescent="0.25">
      <c r="A16" s="99"/>
      <c r="B16" s="122">
        <v>4.3</v>
      </c>
      <c r="C16" s="82" t="s">
        <v>177</v>
      </c>
      <c r="D16" s="83" t="s">
        <v>178</v>
      </c>
      <c r="E16" s="96"/>
      <c r="F16" s="97">
        <v>945</v>
      </c>
      <c r="G16" s="98">
        <f t="shared" si="0"/>
        <v>1260</v>
      </c>
      <c r="H16" s="124" t="s">
        <v>152</v>
      </c>
      <c r="I16" s="125" t="s">
        <v>171</v>
      </c>
      <c r="J16" s="126" t="s">
        <v>172</v>
      </c>
      <c r="K16" s="127" t="s">
        <v>150</v>
      </c>
      <c r="L16" s="134">
        <v>5.3</v>
      </c>
      <c r="M16" s="127" t="s">
        <v>151</v>
      </c>
      <c r="N16" s="59"/>
      <c r="O16" s="84" t="s">
        <v>426</v>
      </c>
      <c r="P16" s="84" t="s">
        <v>426</v>
      </c>
      <c r="Q16" s="83" t="s">
        <v>426</v>
      </c>
      <c r="R16" s="83" t="s">
        <v>426</v>
      </c>
      <c r="S16" s="83" t="s">
        <v>426</v>
      </c>
      <c r="T16" s="83" t="s">
        <v>426</v>
      </c>
      <c r="U16" s="83" t="s">
        <v>426</v>
      </c>
      <c r="Y16" s="73"/>
      <c r="Z16" s="67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65"/>
      <c r="HE16" s="65"/>
      <c r="HF16" s="65"/>
      <c r="HG16" s="65"/>
      <c r="HH16" s="65"/>
      <c r="HI16" s="65"/>
      <c r="HJ16" s="65"/>
      <c r="HK16" s="65"/>
      <c r="HL16" s="65"/>
      <c r="HM16" s="65"/>
      <c r="HN16" s="65"/>
      <c r="HO16" s="65"/>
      <c r="HP16" s="65"/>
      <c r="HQ16" s="65"/>
      <c r="HR16" s="65"/>
      <c r="HS16" s="65"/>
      <c r="HT16" s="65"/>
      <c r="HU16" s="65"/>
      <c r="HV16" s="65"/>
      <c r="HW16" s="65"/>
      <c r="HX16" s="65"/>
      <c r="HY16" s="65"/>
      <c r="HZ16" s="65"/>
      <c r="IA16" s="65"/>
      <c r="IB16" s="65"/>
      <c r="IC16" s="65"/>
      <c r="ID16" s="65"/>
      <c r="IE16" s="65"/>
      <c r="IF16" s="65"/>
      <c r="IG16" s="65"/>
      <c r="IH16" s="65"/>
      <c r="II16" s="65"/>
      <c r="IJ16" s="65"/>
      <c r="IK16" s="65"/>
      <c r="IL16" s="65"/>
      <c r="IM16" s="65"/>
      <c r="IN16" s="65"/>
      <c r="IO16" s="65"/>
      <c r="IP16" s="65"/>
      <c r="IQ16" s="65"/>
      <c r="IR16" s="65"/>
      <c r="IS16" s="65"/>
      <c r="IT16" s="65"/>
      <c r="IU16" s="65"/>
      <c r="IV16" s="65"/>
      <c r="IW16" s="65"/>
      <c r="IX16" s="65"/>
      <c r="IY16" s="65"/>
      <c r="IZ16" s="65"/>
      <c r="JA16" s="65"/>
      <c r="JB16" s="65"/>
      <c r="JC16" s="65"/>
      <c r="JD16" s="65"/>
      <c r="JE16" s="65"/>
      <c r="JF16" s="65"/>
      <c r="JG16" s="65"/>
      <c r="JH16" s="65"/>
      <c r="JI16" s="65"/>
      <c r="JJ16" s="65"/>
      <c r="JK16" s="65"/>
      <c r="JL16" s="65"/>
    </row>
    <row r="17" spans="1:272" s="62" customFormat="1" ht="15.75" customHeight="1" x14ac:dyDescent="0.25">
      <c r="A17" s="99"/>
      <c r="B17" s="122">
        <v>3.9</v>
      </c>
      <c r="C17" s="82" t="s">
        <v>179</v>
      </c>
      <c r="D17" s="83" t="s">
        <v>180</v>
      </c>
      <c r="E17" s="96">
        <v>5</v>
      </c>
      <c r="F17" s="97">
        <v>681</v>
      </c>
      <c r="G17" s="98">
        <f t="shared" si="0"/>
        <v>908</v>
      </c>
      <c r="H17" s="124" t="s">
        <v>428</v>
      </c>
      <c r="I17" s="125" t="s">
        <v>171</v>
      </c>
      <c r="J17" s="126" t="s">
        <v>172</v>
      </c>
      <c r="K17" s="127" t="s">
        <v>150</v>
      </c>
      <c r="L17" s="134">
        <v>5.3</v>
      </c>
      <c r="M17" s="127" t="s">
        <v>151</v>
      </c>
      <c r="N17" s="59"/>
      <c r="O17" s="84" t="s">
        <v>426</v>
      </c>
      <c r="P17" s="84" t="s">
        <v>426</v>
      </c>
      <c r="Q17" s="83" t="s">
        <v>426</v>
      </c>
      <c r="R17" s="83" t="s">
        <v>426</v>
      </c>
      <c r="S17" s="83" t="s">
        <v>426</v>
      </c>
      <c r="T17" s="83" t="s">
        <v>426</v>
      </c>
      <c r="U17" s="83" t="s">
        <v>426</v>
      </c>
      <c r="Y17" s="73"/>
      <c r="Z17" s="67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65"/>
      <c r="CE17" s="65"/>
      <c r="CF17" s="65"/>
      <c r="CG17" s="65"/>
      <c r="CH17" s="65"/>
      <c r="CI17" s="65"/>
      <c r="CJ17" s="65"/>
      <c r="CK17" s="65"/>
      <c r="CL17" s="65"/>
      <c r="CM17" s="65"/>
      <c r="CN17" s="65"/>
      <c r="CO17" s="65"/>
      <c r="CP17" s="65"/>
      <c r="CQ17" s="65"/>
      <c r="CR17" s="65"/>
      <c r="CS17" s="65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5"/>
      <c r="DG17" s="65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5"/>
      <c r="DV17" s="65"/>
      <c r="DW17" s="65"/>
      <c r="DX17" s="65"/>
      <c r="DY17" s="65"/>
      <c r="DZ17" s="65"/>
      <c r="EA17" s="65"/>
      <c r="EB17" s="65"/>
      <c r="EC17" s="65"/>
      <c r="ED17" s="65"/>
      <c r="EE17" s="65"/>
      <c r="EF17" s="65"/>
      <c r="EG17" s="65"/>
      <c r="EH17" s="65"/>
      <c r="EI17" s="65"/>
      <c r="EJ17" s="65"/>
      <c r="EK17" s="65"/>
      <c r="EL17" s="65"/>
      <c r="EM17" s="65"/>
      <c r="EN17" s="65"/>
      <c r="EO17" s="65"/>
      <c r="EP17" s="65"/>
      <c r="EQ17" s="65"/>
      <c r="ER17" s="65"/>
      <c r="ES17" s="65"/>
      <c r="ET17" s="65"/>
      <c r="EU17" s="65"/>
      <c r="EV17" s="65"/>
      <c r="EW17" s="65"/>
      <c r="EX17" s="65"/>
      <c r="EY17" s="65"/>
      <c r="EZ17" s="65"/>
      <c r="FA17" s="65"/>
      <c r="FB17" s="65"/>
      <c r="FC17" s="65"/>
      <c r="FD17" s="65"/>
      <c r="FE17" s="65"/>
      <c r="FF17" s="65"/>
      <c r="FG17" s="65"/>
      <c r="FH17" s="65"/>
      <c r="FI17" s="65"/>
      <c r="FJ17" s="65"/>
      <c r="FK17" s="65"/>
      <c r="FL17" s="65"/>
      <c r="FM17" s="65"/>
      <c r="FN17" s="65"/>
      <c r="FO17" s="65"/>
      <c r="FP17" s="65"/>
      <c r="FQ17" s="65"/>
      <c r="FR17" s="65"/>
      <c r="FS17" s="65"/>
      <c r="FT17" s="65"/>
      <c r="FU17" s="65"/>
      <c r="FV17" s="65"/>
      <c r="FW17" s="65"/>
      <c r="FX17" s="65"/>
      <c r="FY17" s="65"/>
      <c r="FZ17" s="65"/>
      <c r="GA17" s="65"/>
      <c r="GB17" s="65"/>
      <c r="GC17" s="65"/>
      <c r="GD17" s="65"/>
      <c r="GE17" s="65"/>
      <c r="GF17" s="65"/>
      <c r="GG17" s="65"/>
      <c r="GH17" s="65"/>
      <c r="GI17" s="65"/>
      <c r="GJ17" s="65"/>
      <c r="GK17" s="65"/>
      <c r="GL17" s="65"/>
      <c r="GM17" s="65"/>
      <c r="GN17" s="65"/>
      <c r="GO17" s="65"/>
      <c r="GP17" s="65"/>
      <c r="GQ17" s="65"/>
      <c r="GR17" s="65"/>
      <c r="GS17" s="65"/>
      <c r="GT17" s="65"/>
      <c r="GU17" s="65"/>
      <c r="GV17" s="65"/>
      <c r="GW17" s="65"/>
      <c r="GX17" s="65"/>
      <c r="GY17" s="65"/>
      <c r="GZ17" s="65"/>
      <c r="HA17" s="65"/>
      <c r="HB17" s="65"/>
      <c r="HC17" s="65"/>
      <c r="HD17" s="65"/>
      <c r="HE17" s="65"/>
      <c r="HF17" s="65"/>
      <c r="HG17" s="65"/>
      <c r="HH17" s="65"/>
      <c r="HI17" s="65"/>
      <c r="HJ17" s="65"/>
      <c r="HK17" s="65"/>
      <c r="HL17" s="65"/>
      <c r="HM17" s="65"/>
      <c r="HN17" s="65"/>
      <c r="HO17" s="65"/>
      <c r="HP17" s="65"/>
      <c r="HQ17" s="65"/>
      <c r="HR17" s="65"/>
      <c r="HS17" s="65"/>
      <c r="HT17" s="65"/>
      <c r="HU17" s="65"/>
      <c r="HV17" s="65"/>
      <c r="HW17" s="65"/>
      <c r="HX17" s="65"/>
      <c r="HY17" s="65"/>
      <c r="HZ17" s="65"/>
      <c r="IA17" s="65"/>
      <c r="IB17" s="65"/>
      <c r="IC17" s="65"/>
      <c r="ID17" s="65"/>
      <c r="IE17" s="65"/>
      <c r="IF17" s="65"/>
      <c r="IG17" s="65"/>
      <c r="IH17" s="65"/>
      <c r="II17" s="65"/>
      <c r="IJ17" s="65"/>
      <c r="IK17" s="65"/>
      <c r="IL17" s="65"/>
      <c r="IM17" s="65"/>
      <c r="IN17" s="65"/>
      <c r="IO17" s="65"/>
      <c r="IP17" s="65"/>
      <c r="IQ17" s="65"/>
      <c r="IR17" s="65"/>
      <c r="IS17" s="65"/>
      <c r="IT17" s="65"/>
      <c r="IU17" s="65"/>
      <c r="IV17" s="65"/>
      <c r="IW17" s="65"/>
      <c r="IX17" s="65"/>
      <c r="IY17" s="65"/>
      <c r="IZ17" s="65"/>
      <c r="JA17" s="65"/>
      <c r="JB17" s="65"/>
      <c r="JC17" s="65"/>
      <c r="JD17" s="65"/>
      <c r="JE17" s="65"/>
      <c r="JF17" s="65"/>
      <c r="JG17" s="65"/>
      <c r="JH17" s="65"/>
      <c r="JI17" s="65"/>
      <c r="JJ17" s="65"/>
      <c r="JK17" s="65"/>
      <c r="JL17" s="65"/>
    </row>
    <row r="18" spans="1:272" s="62" customFormat="1" ht="15.75" hidden="1" customHeight="1" x14ac:dyDescent="0.25">
      <c r="A18" s="99"/>
      <c r="B18" s="122">
        <v>5.5</v>
      </c>
      <c r="C18" s="82" t="s">
        <v>181</v>
      </c>
      <c r="D18" s="83" t="s">
        <v>182</v>
      </c>
      <c r="E18" s="96"/>
      <c r="F18" s="97">
        <v>934</v>
      </c>
      <c r="G18" s="98">
        <f t="shared" si="0"/>
        <v>1245.3333333333333</v>
      </c>
      <c r="H18" s="124" t="s">
        <v>152</v>
      </c>
      <c r="I18" s="125" t="s">
        <v>171</v>
      </c>
      <c r="J18" s="126" t="s">
        <v>172</v>
      </c>
      <c r="K18" s="127" t="s">
        <v>150</v>
      </c>
      <c r="L18" s="134">
        <v>6.1</v>
      </c>
      <c r="M18" s="127" t="s">
        <v>151</v>
      </c>
      <c r="N18" s="59"/>
      <c r="O18" s="84" t="s">
        <v>426</v>
      </c>
      <c r="P18" s="84" t="s">
        <v>426</v>
      </c>
      <c r="Q18" s="83" t="s">
        <v>426</v>
      </c>
      <c r="R18" s="83" t="s">
        <v>426</v>
      </c>
      <c r="S18" s="83" t="s">
        <v>426</v>
      </c>
      <c r="T18" s="83" t="s">
        <v>426</v>
      </c>
      <c r="U18" s="83" t="s">
        <v>426</v>
      </c>
      <c r="Y18" s="73"/>
      <c r="Z18" s="67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5"/>
      <c r="DG18" s="65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5"/>
      <c r="DV18" s="65"/>
      <c r="DW18" s="65"/>
      <c r="DX18" s="65"/>
      <c r="DY18" s="65"/>
      <c r="DZ18" s="65"/>
      <c r="EA18" s="65"/>
      <c r="EB18" s="65"/>
      <c r="EC18" s="65"/>
      <c r="ED18" s="65"/>
      <c r="EE18" s="65"/>
      <c r="EF18" s="65"/>
      <c r="EG18" s="65"/>
      <c r="EH18" s="65"/>
      <c r="EI18" s="65"/>
      <c r="EJ18" s="65"/>
      <c r="EK18" s="65"/>
      <c r="EL18" s="65"/>
      <c r="EM18" s="65"/>
      <c r="EN18" s="65"/>
      <c r="EO18" s="65"/>
      <c r="EP18" s="65"/>
      <c r="EQ18" s="65"/>
      <c r="ER18" s="65"/>
      <c r="ES18" s="65"/>
      <c r="ET18" s="65"/>
      <c r="EU18" s="65"/>
      <c r="EV18" s="65"/>
      <c r="EW18" s="65"/>
      <c r="EX18" s="65"/>
      <c r="EY18" s="65"/>
      <c r="EZ18" s="65"/>
      <c r="FA18" s="65"/>
      <c r="FB18" s="65"/>
      <c r="FC18" s="65"/>
      <c r="FD18" s="65"/>
      <c r="FE18" s="65"/>
      <c r="FF18" s="65"/>
      <c r="FG18" s="65"/>
      <c r="FH18" s="65"/>
      <c r="FI18" s="65"/>
      <c r="FJ18" s="65"/>
      <c r="FK18" s="65"/>
      <c r="FL18" s="65"/>
      <c r="FM18" s="65"/>
      <c r="FN18" s="65"/>
      <c r="FO18" s="65"/>
      <c r="FP18" s="65"/>
      <c r="FQ18" s="65"/>
      <c r="FR18" s="65"/>
      <c r="FS18" s="65"/>
      <c r="FT18" s="65"/>
      <c r="FU18" s="65"/>
      <c r="FV18" s="65"/>
      <c r="FW18" s="65"/>
      <c r="FX18" s="65"/>
      <c r="FY18" s="65"/>
      <c r="FZ18" s="65"/>
      <c r="GA18" s="65"/>
      <c r="GB18" s="65"/>
      <c r="GC18" s="65"/>
      <c r="GD18" s="65"/>
      <c r="GE18" s="65"/>
      <c r="GF18" s="65"/>
      <c r="GG18" s="65"/>
      <c r="GH18" s="65"/>
      <c r="GI18" s="65"/>
      <c r="GJ18" s="65"/>
      <c r="GK18" s="65"/>
      <c r="GL18" s="65"/>
      <c r="GM18" s="65"/>
      <c r="GN18" s="65"/>
      <c r="GO18" s="65"/>
      <c r="GP18" s="65"/>
      <c r="GQ18" s="65"/>
      <c r="GR18" s="65"/>
      <c r="GS18" s="65"/>
      <c r="GT18" s="65"/>
      <c r="GU18" s="65"/>
      <c r="GV18" s="65"/>
      <c r="GW18" s="65"/>
      <c r="GX18" s="65"/>
      <c r="GY18" s="65"/>
      <c r="GZ18" s="65"/>
      <c r="HA18" s="65"/>
      <c r="HB18" s="65"/>
      <c r="HC18" s="65"/>
      <c r="HD18" s="65"/>
      <c r="HE18" s="65"/>
      <c r="HF18" s="65"/>
      <c r="HG18" s="65"/>
      <c r="HH18" s="65"/>
      <c r="HI18" s="65"/>
      <c r="HJ18" s="65"/>
      <c r="HK18" s="65"/>
      <c r="HL18" s="65"/>
      <c r="HM18" s="65"/>
      <c r="HN18" s="65"/>
      <c r="HO18" s="65"/>
      <c r="HP18" s="65"/>
      <c r="HQ18" s="65"/>
      <c r="HR18" s="65"/>
      <c r="HS18" s="65"/>
      <c r="HT18" s="65"/>
      <c r="HU18" s="65"/>
      <c r="HV18" s="65"/>
      <c r="HW18" s="65"/>
      <c r="HX18" s="65"/>
      <c r="HY18" s="65"/>
      <c r="HZ18" s="65"/>
      <c r="IA18" s="65"/>
      <c r="IB18" s="65"/>
      <c r="IC18" s="65"/>
      <c r="ID18" s="65"/>
      <c r="IE18" s="65"/>
      <c r="IF18" s="65"/>
      <c r="IG18" s="65"/>
      <c r="IH18" s="65"/>
      <c r="II18" s="65"/>
      <c r="IJ18" s="65"/>
      <c r="IK18" s="65"/>
      <c r="IL18" s="65"/>
      <c r="IM18" s="65"/>
      <c r="IN18" s="65"/>
      <c r="IO18" s="65"/>
      <c r="IP18" s="65"/>
      <c r="IQ18" s="65"/>
      <c r="IR18" s="65"/>
      <c r="IS18" s="65"/>
      <c r="IT18" s="65"/>
      <c r="IU18" s="65"/>
      <c r="IV18" s="65"/>
      <c r="IW18" s="65"/>
      <c r="IX18" s="65"/>
      <c r="IY18" s="65"/>
      <c r="IZ18" s="65"/>
      <c r="JA18" s="65"/>
      <c r="JB18" s="65"/>
      <c r="JC18" s="65"/>
      <c r="JD18" s="65"/>
      <c r="JE18" s="65"/>
      <c r="JF18" s="65"/>
      <c r="JG18" s="65"/>
      <c r="JH18" s="65"/>
      <c r="JI18" s="65"/>
      <c r="JJ18" s="65"/>
      <c r="JK18" s="65"/>
      <c r="JL18" s="65"/>
    </row>
    <row r="19" spans="1:272" s="62" customFormat="1" ht="15.75" hidden="1" customHeight="1" x14ac:dyDescent="0.25">
      <c r="A19" s="99"/>
      <c r="B19" s="122">
        <v>5.6</v>
      </c>
      <c r="C19" s="82" t="s">
        <v>183</v>
      </c>
      <c r="D19" s="83" t="s">
        <v>184</v>
      </c>
      <c r="E19" s="96"/>
      <c r="F19" s="97">
        <v>1090</v>
      </c>
      <c r="G19" s="98">
        <f t="shared" si="0"/>
        <v>1453.3333333333333</v>
      </c>
      <c r="H19" s="124" t="s">
        <v>152</v>
      </c>
      <c r="I19" s="125" t="s">
        <v>171</v>
      </c>
      <c r="J19" s="126" t="s">
        <v>172</v>
      </c>
      <c r="K19" s="127" t="s">
        <v>150</v>
      </c>
      <c r="L19" s="134">
        <v>6.1</v>
      </c>
      <c r="M19" s="127" t="s">
        <v>151</v>
      </c>
      <c r="N19" s="59"/>
      <c r="O19" s="84" t="s">
        <v>426</v>
      </c>
      <c r="P19" s="84" t="s">
        <v>426</v>
      </c>
      <c r="Q19" s="83" t="s">
        <v>426</v>
      </c>
      <c r="R19" s="83" t="s">
        <v>426</v>
      </c>
      <c r="S19" s="83" t="s">
        <v>426</v>
      </c>
      <c r="T19" s="83" t="s">
        <v>426</v>
      </c>
      <c r="U19" s="83" t="s">
        <v>426</v>
      </c>
      <c r="Y19" s="73"/>
      <c r="Z19" s="67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65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5"/>
      <c r="DV19" s="65"/>
      <c r="DW19" s="65"/>
      <c r="DX19" s="65"/>
      <c r="DY19" s="65"/>
      <c r="DZ19" s="65"/>
      <c r="EA19" s="65"/>
      <c r="EB19" s="65"/>
      <c r="EC19" s="65"/>
      <c r="ED19" s="65"/>
      <c r="EE19" s="65"/>
      <c r="EF19" s="65"/>
      <c r="EG19" s="65"/>
      <c r="EH19" s="65"/>
      <c r="EI19" s="65"/>
      <c r="EJ19" s="65"/>
      <c r="EK19" s="65"/>
      <c r="EL19" s="65"/>
      <c r="EM19" s="65"/>
      <c r="EN19" s="65"/>
      <c r="EO19" s="65"/>
      <c r="EP19" s="65"/>
      <c r="EQ19" s="65"/>
      <c r="ER19" s="65"/>
      <c r="ES19" s="65"/>
      <c r="ET19" s="65"/>
      <c r="EU19" s="65"/>
      <c r="EV19" s="65"/>
      <c r="EW19" s="65"/>
      <c r="EX19" s="65"/>
      <c r="EY19" s="65"/>
      <c r="EZ19" s="65"/>
      <c r="FA19" s="65"/>
      <c r="FB19" s="65"/>
      <c r="FC19" s="65"/>
      <c r="FD19" s="65"/>
      <c r="FE19" s="65"/>
      <c r="FF19" s="65"/>
      <c r="FG19" s="65"/>
      <c r="FH19" s="65"/>
      <c r="FI19" s="65"/>
      <c r="FJ19" s="65"/>
      <c r="FK19" s="65"/>
      <c r="FL19" s="65"/>
      <c r="FM19" s="65"/>
      <c r="FN19" s="65"/>
      <c r="FO19" s="65"/>
      <c r="FP19" s="65"/>
      <c r="FQ19" s="65"/>
      <c r="FR19" s="65"/>
      <c r="FS19" s="65"/>
      <c r="FT19" s="65"/>
      <c r="FU19" s="65"/>
      <c r="FV19" s="65"/>
      <c r="FW19" s="65"/>
      <c r="FX19" s="65"/>
      <c r="FY19" s="65"/>
      <c r="FZ19" s="65"/>
      <c r="GA19" s="65"/>
      <c r="GB19" s="65"/>
      <c r="GC19" s="65"/>
      <c r="GD19" s="65"/>
      <c r="GE19" s="65"/>
      <c r="GF19" s="65"/>
      <c r="GG19" s="65"/>
      <c r="GH19" s="65"/>
      <c r="GI19" s="65"/>
      <c r="GJ19" s="65"/>
      <c r="GK19" s="65"/>
      <c r="GL19" s="65"/>
      <c r="GM19" s="65"/>
      <c r="GN19" s="65"/>
      <c r="GO19" s="65"/>
      <c r="GP19" s="65"/>
      <c r="GQ19" s="65"/>
      <c r="GR19" s="65"/>
      <c r="GS19" s="65"/>
      <c r="GT19" s="65"/>
      <c r="GU19" s="65"/>
      <c r="GV19" s="65"/>
      <c r="GW19" s="65"/>
      <c r="GX19" s="65"/>
      <c r="GY19" s="65"/>
      <c r="GZ19" s="65"/>
      <c r="HA19" s="65"/>
      <c r="HB19" s="65"/>
      <c r="HC19" s="65"/>
      <c r="HD19" s="65"/>
      <c r="HE19" s="65"/>
      <c r="HF19" s="65"/>
      <c r="HG19" s="65"/>
      <c r="HH19" s="65"/>
      <c r="HI19" s="65"/>
      <c r="HJ19" s="65"/>
      <c r="HK19" s="65"/>
      <c r="HL19" s="65"/>
      <c r="HM19" s="65"/>
      <c r="HN19" s="65"/>
      <c r="HO19" s="65"/>
      <c r="HP19" s="65"/>
      <c r="HQ19" s="65"/>
      <c r="HR19" s="65"/>
      <c r="HS19" s="65"/>
      <c r="HT19" s="65"/>
      <c r="HU19" s="65"/>
      <c r="HV19" s="65"/>
      <c r="HW19" s="65"/>
      <c r="HX19" s="65"/>
      <c r="HY19" s="65"/>
      <c r="HZ19" s="65"/>
      <c r="IA19" s="65"/>
      <c r="IB19" s="65"/>
      <c r="IC19" s="65"/>
      <c r="ID19" s="65"/>
      <c r="IE19" s="65"/>
      <c r="IF19" s="65"/>
      <c r="IG19" s="65"/>
      <c r="IH19" s="65"/>
      <c r="II19" s="65"/>
      <c r="IJ19" s="65"/>
      <c r="IK19" s="65"/>
      <c r="IL19" s="65"/>
      <c r="IM19" s="65"/>
      <c r="IN19" s="65"/>
      <c r="IO19" s="65"/>
      <c r="IP19" s="65"/>
      <c r="IQ19" s="65"/>
      <c r="IR19" s="65"/>
      <c r="IS19" s="65"/>
      <c r="IT19" s="65"/>
      <c r="IU19" s="65"/>
      <c r="IV19" s="65"/>
      <c r="IW19" s="65"/>
      <c r="IX19" s="65"/>
      <c r="IY19" s="65"/>
      <c r="IZ19" s="65"/>
      <c r="JA19" s="65"/>
      <c r="JB19" s="65"/>
      <c r="JC19" s="65"/>
      <c r="JD19" s="65"/>
      <c r="JE19" s="65"/>
      <c r="JF19" s="65"/>
      <c r="JG19" s="65"/>
      <c r="JH19" s="65"/>
      <c r="JI19" s="65"/>
      <c r="JJ19" s="65"/>
      <c r="JK19" s="65"/>
      <c r="JL19" s="65"/>
    </row>
    <row r="20" spans="1:272" s="62" customFormat="1" ht="15.75" customHeight="1" x14ac:dyDescent="0.25">
      <c r="A20" s="99"/>
      <c r="B20" s="122">
        <v>5.5</v>
      </c>
      <c r="C20" s="82" t="s">
        <v>185</v>
      </c>
      <c r="D20" s="83" t="s">
        <v>186</v>
      </c>
      <c r="E20" s="96">
        <v>13</v>
      </c>
      <c r="F20" s="97">
        <v>829</v>
      </c>
      <c r="G20" s="98">
        <f t="shared" si="0"/>
        <v>1105.3333333333333</v>
      </c>
      <c r="H20" s="124" t="s">
        <v>428</v>
      </c>
      <c r="I20" s="125" t="s">
        <v>171</v>
      </c>
      <c r="J20" s="126" t="s">
        <v>172</v>
      </c>
      <c r="K20" s="127" t="s">
        <v>150</v>
      </c>
      <c r="L20" s="134">
        <v>6.1</v>
      </c>
      <c r="M20" s="127" t="s">
        <v>151</v>
      </c>
      <c r="N20" s="59"/>
      <c r="O20" s="83" t="s">
        <v>426</v>
      </c>
      <c r="P20" s="84" t="s">
        <v>426</v>
      </c>
      <c r="Q20" s="83" t="s">
        <v>426</v>
      </c>
      <c r="R20" s="83" t="s">
        <v>426</v>
      </c>
      <c r="S20" s="83" t="s">
        <v>426</v>
      </c>
      <c r="T20" s="83" t="s">
        <v>426</v>
      </c>
      <c r="U20" s="83" t="s">
        <v>426</v>
      </c>
      <c r="Y20" s="73"/>
      <c r="Z20" s="67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5"/>
      <c r="CK20" s="65"/>
      <c r="CL20" s="65"/>
      <c r="CM20" s="65"/>
      <c r="CN20" s="65"/>
      <c r="CO20" s="65"/>
      <c r="CP20" s="65"/>
      <c r="CQ20" s="65"/>
      <c r="CR20" s="65"/>
      <c r="CS20" s="65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5"/>
      <c r="DG20" s="65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5"/>
      <c r="DV20" s="65"/>
      <c r="DW20" s="65"/>
      <c r="DX20" s="65"/>
      <c r="DY20" s="65"/>
      <c r="DZ20" s="65"/>
      <c r="EA20" s="65"/>
      <c r="EB20" s="65"/>
      <c r="EC20" s="65"/>
      <c r="ED20" s="65"/>
      <c r="EE20" s="65"/>
      <c r="EF20" s="65"/>
      <c r="EG20" s="65"/>
      <c r="EH20" s="65"/>
      <c r="EI20" s="65"/>
      <c r="EJ20" s="65"/>
      <c r="EK20" s="65"/>
      <c r="EL20" s="65"/>
      <c r="EM20" s="65"/>
      <c r="EN20" s="65"/>
      <c r="EO20" s="65"/>
      <c r="EP20" s="65"/>
      <c r="EQ20" s="65"/>
      <c r="ER20" s="65"/>
      <c r="ES20" s="65"/>
      <c r="ET20" s="65"/>
      <c r="EU20" s="65"/>
      <c r="EV20" s="65"/>
      <c r="EW20" s="65"/>
      <c r="EX20" s="65"/>
      <c r="EY20" s="65"/>
      <c r="EZ20" s="65"/>
      <c r="FA20" s="65"/>
      <c r="FB20" s="65"/>
      <c r="FC20" s="65"/>
      <c r="FD20" s="65"/>
      <c r="FE20" s="65"/>
      <c r="FF20" s="65"/>
      <c r="FG20" s="65"/>
      <c r="FH20" s="65"/>
      <c r="FI20" s="65"/>
      <c r="FJ20" s="65"/>
      <c r="FK20" s="65"/>
      <c r="FL20" s="65"/>
      <c r="FM20" s="65"/>
      <c r="FN20" s="65"/>
      <c r="FO20" s="65"/>
      <c r="FP20" s="65"/>
      <c r="FQ20" s="65"/>
      <c r="FR20" s="65"/>
      <c r="FS20" s="65"/>
      <c r="FT20" s="65"/>
      <c r="FU20" s="65"/>
      <c r="FV20" s="65"/>
      <c r="FW20" s="65"/>
      <c r="FX20" s="65"/>
      <c r="FY20" s="65"/>
      <c r="FZ20" s="65"/>
      <c r="GA20" s="65"/>
      <c r="GB20" s="65"/>
      <c r="GC20" s="65"/>
      <c r="GD20" s="65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/>
      <c r="GP20" s="65"/>
      <c r="GQ20" s="65"/>
      <c r="GR20" s="65"/>
      <c r="GS20" s="65"/>
      <c r="GT20" s="65"/>
      <c r="GU20" s="65"/>
      <c r="GV20" s="65"/>
      <c r="GW20" s="65"/>
      <c r="GX20" s="65"/>
      <c r="GY20" s="65"/>
      <c r="GZ20" s="65"/>
      <c r="HA20" s="65"/>
      <c r="HB20" s="65"/>
      <c r="HC20" s="65"/>
      <c r="HD20" s="65"/>
      <c r="HE20" s="65"/>
      <c r="HF20" s="65"/>
      <c r="HG20" s="65"/>
      <c r="HH20" s="65"/>
      <c r="HI20" s="65"/>
      <c r="HJ20" s="65"/>
      <c r="HK20" s="65"/>
      <c r="HL20" s="65"/>
      <c r="HM20" s="65"/>
      <c r="HN20" s="65"/>
      <c r="HO20" s="65"/>
      <c r="HP20" s="65"/>
      <c r="HQ20" s="65"/>
      <c r="HR20" s="65"/>
      <c r="HS20" s="65"/>
      <c r="HT20" s="65"/>
      <c r="HU20" s="65"/>
      <c r="HV20" s="65"/>
      <c r="HW20" s="65"/>
      <c r="HX20" s="65"/>
      <c r="HY20" s="65"/>
      <c r="HZ20" s="65"/>
      <c r="IA20" s="65"/>
      <c r="IB20" s="65"/>
      <c r="IC20" s="65"/>
      <c r="ID20" s="65"/>
      <c r="IE20" s="65"/>
      <c r="IF20" s="65"/>
      <c r="IG20" s="65"/>
      <c r="IH20" s="65"/>
      <c r="II20" s="65"/>
      <c r="IJ20" s="65"/>
      <c r="IK20" s="65"/>
      <c r="IL20" s="65"/>
      <c r="IM20" s="65"/>
      <c r="IN20" s="65"/>
      <c r="IO20" s="65"/>
      <c r="IP20" s="65"/>
      <c r="IQ20" s="65"/>
      <c r="IR20" s="65"/>
      <c r="IS20" s="65"/>
      <c r="IT20" s="65"/>
      <c r="IU20" s="65"/>
      <c r="IV20" s="65"/>
      <c r="IW20" s="65"/>
      <c r="IX20" s="65"/>
      <c r="IY20" s="65"/>
      <c r="IZ20" s="65"/>
      <c r="JA20" s="65"/>
      <c r="JB20" s="65"/>
      <c r="JC20" s="65"/>
      <c r="JD20" s="65"/>
      <c r="JE20" s="65"/>
      <c r="JF20" s="65"/>
      <c r="JG20" s="65"/>
      <c r="JH20" s="65"/>
      <c r="JI20" s="65"/>
      <c r="JJ20" s="65"/>
      <c r="JK20" s="65"/>
      <c r="JL20" s="65"/>
    </row>
    <row r="21" spans="1:272" s="62" customFormat="1" ht="15.75" customHeight="1" x14ac:dyDescent="0.25">
      <c r="A21" s="99"/>
      <c r="B21" s="122">
        <v>5.6</v>
      </c>
      <c r="C21" s="82" t="s">
        <v>187</v>
      </c>
      <c r="D21" s="83" t="s">
        <v>188</v>
      </c>
      <c r="E21" s="130">
        <v>26</v>
      </c>
      <c r="F21" s="97">
        <v>984</v>
      </c>
      <c r="G21" s="98">
        <f t="shared" si="0"/>
        <v>1312</v>
      </c>
      <c r="H21" s="124" t="s">
        <v>428</v>
      </c>
      <c r="I21" s="125" t="s">
        <v>171</v>
      </c>
      <c r="J21" s="126" t="s">
        <v>172</v>
      </c>
      <c r="K21" s="127" t="s">
        <v>150</v>
      </c>
      <c r="L21" s="134">
        <v>6.1</v>
      </c>
      <c r="M21" s="127" t="s">
        <v>151</v>
      </c>
      <c r="N21" s="59"/>
      <c r="O21" s="83" t="s">
        <v>426</v>
      </c>
      <c r="P21" s="84" t="s">
        <v>426</v>
      </c>
      <c r="Q21" s="83" t="s">
        <v>426</v>
      </c>
      <c r="R21" s="83" t="s">
        <v>426</v>
      </c>
      <c r="S21" s="83" t="s">
        <v>426</v>
      </c>
      <c r="T21" s="83" t="s">
        <v>426</v>
      </c>
      <c r="U21" s="83" t="s">
        <v>426</v>
      </c>
      <c r="Y21" s="102"/>
      <c r="Z21" s="67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65"/>
      <c r="CE21" s="65"/>
      <c r="CF21" s="65"/>
      <c r="CG21" s="65"/>
      <c r="CH21" s="65"/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/>
      <c r="DV21" s="65"/>
      <c r="DW21" s="65"/>
      <c r="DX21" s="65"/>
      <c r="DY21" s="65"/>
      <c r="DZ21" s="65"/>
      <c r="EA21" s="65"/>
      <c r="EB21" s="65"/>
      <c r="EC21" s="65"/>
      <c r="ED21" s="65"/>
      <c r="EE21" s="65"/>
      <c r="EF21" s="65"/>
      <c r="EG21" s="65"/>
      <c r="EH21" s="65"/>
      <c r="EI21" s="65"/>
      <c r="EJ21" s="65"/>
      <c r="EK21" s="65"/>
      <c r="EL21" s="65"/>
      <c r="EM21" s="65"/>
      <c r="EN21" s="65"/>
      <c r="EO21" s="65"/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  <c r="FF21" s="65"/>
      <c r="FG21" s="65"/>
      <c r="FH21" s="65"/>
      <c r="FI21" s="65"/>
      <c r="FJ21" s="65"/>
      <c r="FK21" s="65"/>
      <c r="FL21" s="65"/>
      <c r="FM21" s="65"/>
      <c r="FN21" s="65"/>
      <c r="FO21" s="65"/>
      <c r="FP21" s="65"/>
      <c r="FQ21" s="65"/>
      <c r="FR21" s="65"/>
      <c r="FS21" s="65"/>
      <c r="FT21" s="65"/>
      <c r="FU21" s="65"/>
      <c r="FV21" s="65"/>
      <c r="FW21" s="65"/>
      <c r="FX21" s="65"/>
      <c r="FY21" s="65"/>
      <c r="FZ21" s="65"/>
      <c r="GA21" s="65"/>
      <c r="GB21" s="65"/>
      <c r="GC21" s="65"/>
      <c r="GD21" s="65"/>
      <c r="GE21" s="65"/>
      <c r="GF21" s="65"/>
      <c r="GG21" s="65"/>
      <c r="GH21" s="65"/>
      <c r="GI21" s="65"/>
      <c r="GJ21" s="65"/>
      <c r="GK21" s="65"/>
      <c r="GL21" s="65"/>
      <c r="GM21" s="65"/>
      <c r="GN21" s="65"/>
      <c r="GO21" s="65"/>
      <c r="GP21" s="65"/>
      <c r="GQ21" s="65"/>
      <c r="GR21" s="65"/>
      <c r="GS21" s="65"/>
      <c r="GT21" s="65"/>
      <c r="GU21" s="65"/>
      <c r="GV21" s="65"/>
      <c r="GW21" s="65"/>
      <c r="GX21" s="65"/>
      <c r="GY21" s="65"/>
      <c r="GZ21" s="65"/>
      <c r="HA21" s="65"/>
      <c r="HB21" s="65"/>
      <c r="HC21" s="65"/>
      <c r="HD21" s="65"/>
      <c r="HE21" s="65"/>
      <c r="HF21" s="65"/>
      <c r="HG21" s="65"/>
      <c r="HH21" s="65"/>
      <c r="HI21" s="65"/>
      <c r="HJ21" s="65"/>
      <c r="HK21" s="65"/>
      <c r="HL21" s="65"/>
      <c r="HM21" s="65"/>
      <c r="HN21" s="65"/>
      <c r="HO21" s="65"/>
      <c r="HP21" s="65"/>
      <c r="HQ21" s="65"/>
      <c r="HR21" s="65"/>
      <c r="HS21" s="65"/>
      <c r="HT21" s="65"/>
      <c r="HU21" s="65"/>
      <c r="HV21" s="65"/>
      <c r="HW21" s="65"/>
      <c r="HX21" s="65"/>
      <c r="HY21" s="65"/>
      <c r="HZ21" s="65"/>
      <c r="IA21" s="65"/>
      <c r="IB21" s="65"/>
      <c r="IC21" s="65"/>
      <c r="ID21" s="65"/>
      <c r="IE21" s="65"/>
      <c r="IF21" s="65"/>
      <c r="IG21" s="65"/>
      <c r="IH21" s="65"/>
      <c r="II21" s="65"/>
      <c r="IJ21" s="65"/>
      <c r="IK21" s="65"/>
      <c r="IL21" s="65"/>
      <c r="IM21" s="65"/>
      <c r="IN21" s="65"/>
      <c r="IO21" s="65"/>
      <c r="IP21" s="65"/>
      <c r="IQ21" s="65"/>
      <c r="IR21" s="65"/>
      <c r="IS21" s="65"/>
      <c r="IT21" s="65"/>
      <c r="IU21" s="65"/>
      <c r="IV21" s="65"/>
      <c r="IW21" s="65"/>
      <c r="IX21" s="65"/>
      <c r="IY21" s="65"/>
      <c r="IZ21" s="65"/>
      <c r="JA21" s="65"/>
      <c r="JB21" s="65"/>
      <c r="JC21" s="65"/>
      <c r="JD21" s="65"/>
      <c r="JE21" s="65"/>
      <c r="JF21" s="65"/>
      <c r="JG21" s="65"/>
      <c r="JH21" s="65"/>
      <c r="JI21" s="65"/>
      <c r="JJ21" s="65"/>
      <c r="JK21" s="65"/>
      <c r="JL21" s="65"/>
    </row>
    <row r="22" spans="1:272" s="62" customFormat="1" ht="15.75" customHeight="1" x14ac:dyDescent="0.25">
      <c r="A22" s="99"/>
      <c r="B22" s="122">
        <v>3</v>
      </c>
      <c r="C22" s="82" t="s">
        <v>189</v>
      </c>
      <c r="D22" s="83" t="s">
        <v>190</v>
      </c>
      <c r="E22" s="96">
        <v>12</v>
      </c>
      <c r="F22" s="97">
        <v>1250</v>
      </c>
      <c r="G22" s="98">
        <f t="shared" si="0"/>
        <v>1666.6666666666667</v>
      </c>
      <c r="H22" s="124" t="s">
        <v>428</v>
      </c>
      <c r="I22" s="127" t="s">
        <v>191</v>
      </c>
      <c r="J22" s="126" t="s">
        <v>427</v>
      </c>
      <c r="K22" s="127" t="s">
        <v>192</v>
      </c>
      <c r="L22" s="134">
        <v>3.5</v>
      </c>
      <c r="M22" s="127" t="s">
        <v>151</v>
      </c>
      <c r="N22" s="59"/>
      <c r="O22" s="84" t="s">
        <v>426</v>
      </c>
      <c r="P22" s="84" t="s">
        <v>426</v>
      </c>
      <c r="Q22" s="83" t="s">
        <v>426</v>
      </c>
      <c r="R22" s="83" t="s">
        <v>426</v>
      </c>
      <c r="S22" s="83" t="s">
        <v>426</v>
      </c>
      <c r="T22" s="83" t="s">
        <v>426</v>
      </c>
      <c r="U22" s="83" t="s">
        <v>426</v>
      </c>
      <c r="Y22" s="73"/>
      <c r="Z22" s="67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/>
      <c r="DV22" s="65"/>
      <c r="DW22" s="65"/>
      <c r="DX22" s="65"/>
      <c r="DY22" s="65"/>
      <c r="DZ22" s="65"/>
      <c r="EA22" s="65"/>
      <c r="EB22" s="65"/>
      <c r="EC22" s="65"/>
      <c r="ED22" s="65"/>
      <c r="EE22" s="65"/>
      <c r="EF22" s="65"/>
      <c r="EG22" s="65"/>
      <c r="EH22" s="65"/>
      <c r="EI22" s="65"/>
      <c r="EJ22" s="65"/>
      <c r="EK22" s="65"/>
      <c r="EL22" s="65"/>
      <c r="EM22" s="65"/>
      <c r="EN22" s="65"/>
      <c r="EO22" s="65"/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  <c r="FF22" s="65"/>
      <c r="FG22" s="65"/>
      <c r="FH22" s="65"/>
      <c r="FI22" s="65"/>
      <c r="FJ22" s="65"/>
      <c r="FK22" s="65"/>
      <c r="FL22" s="65"/>
      <c r="FM22" s="65"/>
      <c r="FN22" s="65"/>
      <c r="FO22" s="65"/>
      <c r="FP22" s="65"/>
      <c r="FQ22" s="65"/>
      <c r="FR22" s="65"/>
      <c r="FS22" s="65"/>
      <c r="FT22" s="65"/>
      <c r="FU22" s="65"/>
      <c r="FV22" s="65"/>
      <c r="FW22" s="65"/>
      <c r="FX22" s="65"/>
      <c r="FY22" s="65"/>
      <c r="FZ22" s="65"/>
      <c r="GA22" s="65"/>
      <c r="GB22" s="65"/>
      <c r="GC22" s="65"/>
      <c r="GD22" s="65"/>
      <c r="GE22" s="65"/>
      <c r="GF22" s="65"/>
      <c r="GG22" s="65"/>
      <c r="GH22" s="65"/>
      <c r="GI22" s="65"/>
      <c r="GJ22" s="65"/>
      <c r="GK22" s="65"/>
      <c r="GL22" s="65"/>
      <c r="GM22" s="65"/>
      <c r="GN22" s="65"/>
      <c r="GO22" s="65"/>
      <c r="GP22" s="65"/>
      <c r="GQ22" s="65"/>
      <c r="GR22" s="65"/>
      <c r="GS22" s="65"/>
      <c r="GT22" s="65"/>
      <c r="GU22" s="65"/>
      <c r="GV22" s="65"/>
      <c r="GW22" s="65"/>
      <c r="GX22" s="65"/>
      <c r="GY22" s="65"/>
      <c r="GZ22" s="65"/>
      <c r="HA22" s="65"/>
      <c r="HB22" s="65"/>
      <c r="HC22" s="65"/>
      <c r="HD22" s="65"/>
      <c r="HE22" s="65"/>
      <c r="HF22" s="65"/>
      <c r="HG22" s="65"/>
      <c r="HH22" s="65"/>
      <c r="HI22" s="65"/>
      <c r="HJ22" s="65"/>
      <c r="HK22" s="65"/>
      <c r="HL22" s="65"/>
      <c r="HM22" s="65"/>
      <c r="HN22" s="65"/>
      <c r="HO22" s="65"/>
      <c r="HP22" s="65"/>
      <c r="HQ22" s="65"/>
      <c r="HR22" s="65"/>
      <c r="HS22" s="65"/>
      <c r="HT22" s="65"/>
      <c r="HU22" s="65"/>
      <c r="HV22" s="65"/>
      <c r="HW22" s="65"/>
      <c r="HX22" s="65"/>
      <c r="HY22" s="65"/>
      <c r="HZ22" s="65"/>
      <c r="IA22" s="65"/>
      <c r="IB22" s="65"/>
      <c r="IC22" s="65"/>
      <c r="ID22" s="65"/>
      <c r="IE22" s="65"/>
      <c r="IF22" s="65"/>
      <c r="IG22" s="65"/>
      <c r="IH22" s="65"/>
      <c r="II22" s="65"/>
      <c r="IJ22" s="65"/>
      <c r="IK22" s="65"/>
      <c r="IL22" s="65"/>
      <c r="IM22" s="65"/>
      <c r="IN22" s="65"/>
      <c r="IO22" s="65"/>
      <c r="IP22" s="65"/>
      <c r="IQ22" s="65"/>
      <c r="IR22" s="65"/>
      <c r="IS22" s="65"/>
      <c r="IT22" s="65"/>
      <c r="IU22" s="65"/>
      <c r="IV22" s="65"/>
      <c r="IW22" s="65"/>
      <c r="IX22" s="65"/>
      <c r="IY22" s="65"/>
      <c r="IZ22" s="65"/>
      <c r="JA22" s="65"/>
      <c r="JB22" s="65"/>
      <c r="JC22" s="65"/>
      <c r="JD22" s="65"/>
      <c r="JE22" s="65"/>
      <c r="JF22" s="65"/>
      <c r="JG22" s="65"/>
      <c r="JH22" s="65"/>
      <c r="JI22" s="65"/>
      <c r="JJ22" s="65"/>
      <c r="JK22" s="65"/>
      <c r="JL22" s="65"/>
    </row>
    <row r="23" spans="1:272" s="62" customFormat="1" ht="15.75" hidden="1" customHeight="1" x14ac:dyDescent="0.25">
      <c r="A23" s="99"/>
      <c r="B23" s="122">
        <v>3.2</v>
      </c>
      <c r="C23" s="82" t="s">
        <v>193</v>
      </c>
      <c r="D23" s="83" t="s">
        <v>194</v>
      </c>
      <c r="E23" s="96"/>
      <c r="F23" s="97">
        <v>1454</v>
      </c>
      <c r="G23" s="98">
        <f t="shared" si="0"/>
        <v>1938.6666666666667</v>
      </c>
      <c r="H23" s="124" t="s">
        <v>152</v>
      </c>
      <c r="I23" s="125" t="s">
        <v>191</v>
      </c>
      <c r="J23" s="126" t="s">
        <v>427</v>
      </c>
      <c r="K23" s="127" t="s">
        <v>192</v>
      </c>
      <c r="L23" s="134">
        <v>3.5</v>
      </c>
      <c r="M23" s="127" t="s">
        <v>151</v>
      </c>
      <c r="N23" s="59"/>
      <c r="O23" s="84" t="s">
        <v>426</v>
      </c>
      <c r="P23" s="84" t="s">
        <v>426</v>
      </c>
      <c r="Q23" s="83" t="s">
        <v>426</v>
      </c>
      <c r="R23" s="83" t="s">
        <v>426</v>
      </c>
      <c r="S23" s="83" t="s">
        <v>426</v>
      </c>
      <c r="T23" s="83" t="s">
        <v>426</v>
      </c>
      <c r="U23" s="83" t="s">
        <v>426</v>
      </c>
      <c r="Y23" s="73"/>
      <c r="Z23" s="67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/>
      <c r="DV23" s="65"/>
      <c r="DW23" s="65"/>
      <c r="DX23" s="65"/>
      <c r="DY23" s="65"/>
      <c r="DZ23" s="65"/>
      <c r="EA23" s="65"/>
      <c r="EB23" s="65"/>
      <c r="EC23" s="65"/>
      <c r="ED23" s="65"/>
      <c r="EE23" s="65"/>
      <c r="EF23" s="65"/>
      <c r="EG23" s="65"/>
      <c r="EH23" s="65"/>
      <c r="EI23" s="65"/>
      <c r="EJ23" s="65"/>
      <c r="EK23" s="65"/>
      <c r="EL23" s="65"/>
      <c r="EM23" s="65"/>
      <c r="EN23" s="65"/>
      <c r="EO23" s="65"/>
      <c r="EP23" s="65"/>
      <c r="EQ23" s="65"/>
      <c r="ER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  <c r="FF23" s="65"/>
      <c r="FG23" s="65"/>
      <c r="FH23" s="65"/>
      <c r="FI23" s="65"/>
      <c r="FJ23" s="65"/>
      <c r="FK23" s="65"/>
      <c r="FL23" s="65"/>
      <c r="FM23" s="65"/>
      <c r="FN23" s="65"/>
      <c r="FO23" s="65"/>
      <c r="FP23" s="65"/>
      <c r="FQ23" s="65"/>
      <c r="FR23" s="65"/>
      <c r="FS23" s="65"/>
      <c r="FT23" s="65"/>
      <c r="FU23" s="65"/>
      <c r="FV23" s="65"/>
      <c r="FW23" s="65"/>
      <c r="FX23" s="65"/>
      <c r="FY23" s="65"/>
      <c r="FZ23" s="65"/>
      <c r="GA23" s="65"/>
      <c r="GB23" s="65"/>
      <c r="GC23" s="65"/>
      <c r="GD23" s="65"/>
      <c r="GE23" s="65"/>
      <c r="GF23" s="65"/>
      <c r="GG23" s="65"/>
      <c r="GH23" s="65"/>
      <c r="GI23" s="65"/>
      <c r="GJ23" s="65"/>
      <c r="GK23" s="65"/>
      <c r="GL23" s="65"/>
      <c r="GM23" s="65"/>
      <c r="GN23" s="65"/>
      <c r="GO23" s="65"/>
      <c r="GP23" s="65"/>
      <c r="GQ23" s="65"/>
      <c r="GR23" s="65"/>
      <c r="GS23" s="65"/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65"/>
      <c r="HG23" s="65"/>
      <c r="HH23" s="65"/>
      <c r="HI23" s="65"/>
      <c r="HJ23" s="65"/>
      <c r="HK23" s="65"/>
      <c r="HL23" s="65"/>
      <c r="HM23" s="65"/>
      <c r="HN23" s="65"/>
      <c r="HO23" s="65"/>
      <c r="HP23" s="65"/>
      <c r="HQ23" s="65"/>
      <c r="HR23" s="65"/>
      <c r="HS23" s="65"/>
      <c r="HT23" s="65"/>
      <c r="HU23" s="65"/>
      <c r="HV23" s="65"/>
      <c r="HW23" s="65"/>
      <c r="HX23" s="65"/>
      <c r="HY23" s="65"/>
      <c r="HZ23" s="65"/>
      <c r="IA23" s="65"/>
      <c r="IB23" s="65"/>
      <c r="IC23" s="65"/>
      <c r="ID23" s="65"/>
      <c r="IE23" s="65"/>
      <c r="IF23" s="65"/>
      <c r="IG23" s="65"/>
      <c r="IH23" s="65"/>
      <c r="II23" s="65"/>
      <c r="IJ23" s="65"/>
      <c r="IK23" s="65"/>
      <c r="IL23" s="65"/>
      <c r="IM23" s="65"/>
      <c r="IN23" s="65"/>
      <c r="IO23" s="65"/>
      <c r="IP23" s="65"/>
      <c r="IQ23" s="65"/>
      <c r="IR23" s="65"/>
      <c r="IS23" s="65"/>
      <c r="IT23" s="65"/>
      <c r="IU23" s="65"/>
      <c r="IV23" s="65"/>
      <c r="IW23" s="65"/>
      <c r="IX23" s="65"/>
      <c r="IY23" s="65"/>
      <c r="IZ23" s="65"/>
      <c r="JA23" s="65"/>
      <c r="JB23" s="65"/>
      <c r="JC23" s="65"/>
      <c r="JD23" s="65"/>
      <c r="JE23" s="65"/>
      <c r="JF23" s="65"/>
      <c r="JG23" s="65"/>
      <c r="JH23" s="65"/>
      <c r="JI23" s="65"/>
      <c r="JJ23" s="65"/>
      <c r="JK23" s="65"/>
      <c r="JL23" s="65"/>
    </row>
    <row r="24" spans="1:272" s="62" customFormat="1" ht="15.75" customHeight="1" x14ac:dyDescent="0.25">
      <c r="A24" s="99"/>
      <c r="B24" s="122">
        <v>4.4000000000000004</v>
      </c>
      <c r="C24" s="82" t="s">
        <v>195</v>
      </c>
      <c r="D24" s="83" t="s">
        <v>196</v>
      </c>
      <c r="E24" s="96">
        <v>5</v>
      </c>
      <c r="F24" s="97">
        <v>1423</v>
      </c>
      <c r="G24" s="98">
        <f t="shared" si="0"/>
        <v>1897.3333333333333</v>
      </c>
      <c r="H24" s="124" t="s">
        <v>428</v>
      </c>
      <c r="I24" s="125" t="s">
        <v>191</v>
      </c>
      <c r="J24" s="126" t="s">
        <v>427</v>
      </c>
      <c r="K24" s="127" t="s">
        <v>192</v>
      </c>
      <c r="L24" s="134">
        <v>5.5</v>
      </c>
      <c r="M24" s="127" t="s">
        <v>151</v>
      </c>
      <c r="N24" s="59"/>
      <c r="O24" s="84" t="s">
        <v>426</v>
      </c>
      <c r="P24" s="84" t="s">
        <v>426</v>
      </c>
      <c r="Q24" s="83" t="s">
        <v>426</v>
      </c>
      <c r="R24" s="83" t="s">
        <v>426</v>
      </c>
      <c r="S24" s="83" t="s">
        <v>426</v>
      </c>
      <c r="T24" s="83" t="s">
        <v>426</v>
      </c>
      <c r="U24" s="83" t="s">
        <v>426</v>
      </c>
      <c r="Y24" s="73"/>
      <c r="Z24" s="67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  <c r="FF24" s="65"/>
      <c r="FG24" s="65"/>
      <c r="FH24" s="65"/>
      <c r="FI24" s="65"/>
      <c r="FJ24" s="65"/>
      <c r="FK24" s="65"/>
      <c r="FL24" s="65"/>
      <c r="FM24" s="65"/>
      <c r="FN24" s="65"/>
      <c r="FO24" s="65"/>
      <c r="FP24" s="65"/>
      <c r="FQ24" s="65"/>
      <c r="FR24" s="65"/>
      <c r="FS24" s="65"/>
      <c r="FT24" s="65"/>
      <c r="FU24" s="65"/>
      <c r="FV24" s="65"/>
      <c r="FW24" s="65"/>
      <c r="FX24" s="65"/>
      <c r="FY24" s="65"/>
      <c r="FZ24" s="65"/>
      <c r="GA24" s="65"/>
      <c r="GB24" s="65"/>
      <c r="GC24" s="65"/>
      <c r="GD24" s="65"/>
      <c r="GE24" s="65"/>
      <c r="GF24" s="65"/>
      <c r="GG24" s="65"/>
      <c r="GH24" s="65"/>
      <c r="GI24" s="65"/>
      <c r="GJ24" s="65"/>
      <c r="GK24" s="65"/>
      <c r="GL24" s="65"/>
      <c r="GM24" s="65"/>
      <c r="GN24" s="65"/>
      <c r="GO24" s="65"/>
      <c r="GP24" s="65"/>
      <c r="GQ24" s="65"/>
      <c r="GR24" s="65"/>
      <c r="GS24" s="65"/>
      <c r="GT24" s="65"/>
      <c r="GU24" s="65"/>
      <c r="GV24" s="65"/>
      <c r="GW24" s="65"/>
      <c r="GX24" s="65"/>
      <c r="GY24" s="65"/>
      <c r="GZ24" s="65"/>
      <c r="HA24" s="65"/>
      <c r="HB24" s="65"/>
      <c r="HC24" s="65"/>
      <c r="HD24" s="65"/>
      <c r="HE24" s="65"/>
      <c r="HF24" s="65"/>
      <c r="HG24" s="65"/>
      <c r="HH24" s="65"/>
      <c r="HI24" s="65"/>
      <c r="HJ24" s="65"/>
      <c r="HK24" s="65"/>
      <c r="HL24" s="65"/>
      <c r="HM24" s="65"/>
      <c r="HN24" s="65"/>
      <c r="HO24" s="65"/>
      <c r="HP24" s="65"/>
      <c r="HQ24" s="65"/>
      <c r="HR24" s="65"/>
      <c r="HS24" s="65"/>
      <c r="HT24" s="65"/>
      <c r="HU24" s="65"/>
      <c r="HV24" s="65"/>
      <c r="HW24" s="65"/>
      <c r="HX24" s="65"/>
      <c r="HY24" s="65"/>
      <c r="HZ24" s="65"/>
      <c r="IA24" s="65"/>
      <c r="IB24" s="65"/>
      <c r="IC24" s="65"/>
      <c r="ID24" s="65"/>
      <c r="IE24" s="65"/>
      <c r="IF24" s="65"/>
      <c r="IG24" s="65"/>
      <c r="IH24" s="65"/>
      <c r="II24" s="65"/>
      <c r="IJ24" s="65"/>
      <c r="IK24" s="65"/>
      <c r="IL24" s="65"/>
      <c r="IM24" s="65"/>
      <c r="IN24" s="65"/>
      <c r="IO24" s="65"/>
      <c r="IP24" s="65"/>
      <c r="IQ24" s="65"/>
      <c r="IR24" s="65"/>
      <c r="IS24" s="65"/>
      <c r="IT24" s="65"/>
      <c r="IU24" s="65"/>
      <c r="IV24" s="65"/>
      <c r="IW24" s="65"/>
      <c r="IX24" s="65"/>
      <c r="IY24" s="65"/>
      <c r="IZ24" s="65"/>
      <c r="JA24" s="65"/>
      <c r="JB24" s="65"/>
      <c r="JC24" s="65"/>
      <c r="JD24" s="65"/>
      <c r="JE24" s="65"/>
      <c r="JF24" s="65"/>
      <c r="JG24" s="65"/>
      <c r="JH24" s="65"/>
      <c r="JI24" s="65"/>
      <c r="JJ24" s="65"/>
      <c r="JK24" s="65"/>
      <c r="JL24" s="65"/>
    </row>
    <row r="25" spans="1:272" s="62" customFormat="1" ht="15.75" hidden="1" customHeight="1" x14ac:dyDescent="0.25">
      <c r="A25" s="99"/>
      <c r="B25" s="122">
        <v>4.5</v>
      </c>
      <c r="C25" s="82" t="s">
        <v>197</v>
      </c>
      <c r="D25" s="83" t="s">
        <v>198</v>
      </c>
      <c r="E25" s="96"/>
      <c r="F25" s="97">
        <v>1607</v>
      </c>
      <c r="G25" s="98">
        <f t="shared" si="0"/>
        <v>2142.6666666666665</v>
      </c>
      <c r="H25" s="124" t="s">
        <v>152</v>
      </c>
      <c r="I25" s="125" t="s">
        <v>191</v>
      </c>
      <c r="J25" s="126" t="s">
        <v>427</v>
      </c>
      <c r="K25" s="127" t="s">
        <v>192</v>
      </c>
      <c r="L25" s="134">
        <v>5.5</v>
      </c>
      <c r="M25" s="127" t="s">
        <v>151</v>
      </c>
      <c r="N25" s="59"/>
      <c r="O25" s="84" t="s">
        <v>426</v>
      </c>
      <c r="P25" s="84" t="s">
        <v>426</v>
      </c>
      <c r="Q25" s="83" t="s">
        <v>426</v>
      </c>
      <c r="R25" s="83" t="s">
        <v>426</v>
      </c>
      <c r="S25" s="83" t="s">
        <v>426</v>
      </c>
      <c r="T25" s="83" t="s">
        <v>426</v>
      </c>
      <c r="U25" s="83" t="s">
        <v>426</v>
      </c>
      <c r="Y25" s="73"/>
      <c r="Z25" s="67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  <c r="FF25" s="65"/>
      <c r="FG25" s="65"/>
      <c r="FH25" s="65"/>
      <c r="FI25" s="65"/>
      <c r="FJ25" s="65"/>
      <c r="FK25" s="65"/>
      <c r="FL25" s="65"/>
      <c r="FM25" s="65"/>
      <c r="FN25" s="65"/>
      <c r="FO25" s="65"/>
      <c r="FP25" s="65"/>
      <c r="FQ25" s="65"/>
      <c r="FR25" s="65"/>
      <c r="FS25" s="65"/>
      <c r="FT25" s="65"/>
      <c r="FU25" s="65"/>
      <c r="FV25" s="65"/>
      <c r="FW25" s="65"/>
      <c r="FX25" s="65"/>
      <c r="FY25" s="65"/>
      <c r="FZ25" s="65"/>
      <c r="GA25" s="65"/>
      <c r="GB25" s="65"/>
      <c r="GC25" s="65"/>
      <c r="GD25" s="65"/>
      <c r="GE25" s="65"/>
      <c r="GF25" s="65"/>
      <c r="GG25" s="65"/>
      <c r="GH25" s="65"/>
      <c r="GI25" s="65"/>
      <c r="GJ25" s="65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/>
      <c r="HD25" s="65"/>
      <c r="HE25" s="65"/>
      <c r="HF25" s="65"/>
      <c r="HG25" s="65"/>
      <c r="HH25" s="65"/>
      <c r="HI25" s="65"/>
      <c r="HJ25" s="65"/>
      <c r="HK25" s="65"/>
      <c r="HL25" s="65"/>
      <c r="HM25" s="65"/>
      <c r="HN25" s="65"/>
      <c r="HO25" s="65"/>
      <c r="HP25" s="65"/>
      <c r="HQ25" s="65"/>
      <c r="HR25" s="65"/>
      <c r="HS25" s="65"/>
      <c r="HT25" s="65"/>
      <c r="HU25" s="65"/>
      <c r="HV25" s="65"/>
      <c r="HW25" s="65"/>
      <c r="HX25" s="65"/>
      <c r="HY25" s="65"/>
      <c r="HZ25" s="65"/>
      <c r="IA25" s="65"/>
      <c r="IB25" s="65"/>
      <c r="IC25" s="65"/>
      <c r="ID25" s="65"/>
      <c r="IE25" s="65"/>
      <c r="IF25" s="65"/>
      <c r="IG25" s="65"/>
      <c r="IH25" s="65"/>
      <c r="II25" s="65"/>
      <c r="IJ25" s="65"/>
      <c r="IK25" s="65"/>
      <c r="IL25" s="65"/>
      <c r="IM25" s="65"/>
      <c r="IN25" s="65"/>
      <c r="IO25" s="65"/>
      <c r="IP25" s="65"/>
      <c r="IQ25" s="65"/>
      <c r="IR25" s="65"/>
      <c r="IS25" s="65"/>
      <c r="IT25" s="65"/>
      <c r="IU25" s="65"/>
      <c r="IV25" s="65"/>
      <c r="IW25" s="65"/>
      <c r="IX25" s="65"/>
      <c r="IY25" s="65"/>
      <c r="IZ25" s="65"/>
      <c r="JA25" s="65"/>
      <c r="JB25" s="65"/>
      <c r="JC25" s="65"/>
      <c r="JD25" s="65"/>
      <c r="JE25" s="65"/>
      <c r="JF25" s="65"/>
      <c r="JG25" s="65"/>
      <c r="JH25" s="65"/>
      <c r="JI25" s="65"/>
      <c r="JJ25" s="65"/>
      <c r="JK25" s="65"/>
      <c r="JL25" s="65"/>
    </row>
    <row r="26" spans="1:272" s="63" customFormat="1" ht="15.75" customHeight="1" x14ac:dyDescent="0.25">
      <c r="A26" s="100"/>
      <c r="B26" s="92"/>
      <c r="C26" s="92" t="s">
        <v>199</v>
      </c>
      <c r="D26" s="92"/>
      <c r="E26" s="92"/>
      <c r="F26" s="92"/>
      <c r="G26" s="92"/>
      <c r="H26" s="103" t="s">
        <v>429</v>
      </c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60"/>
    </row>
    <row r="27" spans="1:272" s="62" customFormat="1" ht="15.75" hidden="1" customHeight="1" x14ac:dyDescent="0.25">
      <c r="A27" s="99"/>
      <c r="B27" s="122">
        <v>2.2000000000000002</v>
      </c>
      <c r="C27" s="82" t="s">
        <v>200</v>
      </c>
      <c r="D27" s="83" t="s">
        <v>201</v>
      </c>
      <c r="E27" s="96"/>
      <c r="F27" s="97">
        <v>512</v>
      </c>
      <c r="G27" s="98">
        <f t="shared" si="0"/>
        <v>682.66666666666663</v>
      </c>
      <c r="H27" s="124" t="s">
        <v>152</v>
      </c>
      <c r="I27" s="125" t="s">
        <v>171</v>
      </c>
      <c r="J27" s="126" t="s">
        <v>172</v>
      </c>
      <c r="K27" s="127" t="s">
        <v>150</v>
      </c>
      <c r="L27" s="134">
        <v>11</v>
      </c>
      <c r="M27" s="127" t="s">
        <v>151</v>
      </c>
      <c r="N27" s="59"/>
      <c r="O27" s="83" t="s">
        <v>426</v>
      </c>
      <c r="P27" s="84" t="s">
        <v>426</v>
      </c>
      <c r="Q27" s="83" t="s">
        <v>426</v>
      </c>
      <c r="R27" s="83" t="s">
        <v>426</v>
      </c>
      <c r="S27" s="83" t="s">
        <v>426</v>
      </c>
      <c r="T27" s="83" t="s">
        <v>426</v>
      </c>
      <c r="U27" s="83" t="s">
        <v>426</v>
      </c>
      <c r="Y27" s="73"/>
      <c r="Z27" s="67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/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/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/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65"/>
      <c r="HE27" s="65"/>
      <c r="HF27" s="65"/>
      <c r="HG27" s="65"/>
      <c r="HH27" s="65"/>
      <c r="HI27" s="65"/>
      <c r="HJ27" s="65"/>
      <c r="HK27" s="65"/>
      <c r="HL27" s="65"/>
      <c r="HM27" s="65"/>
      <c r="HN27" s="65"/>
      <c r="HO27" s="65"/>
      <c r="HP27" s="65"/>
      <c r="HQ27" s="65"/>
      <c r="HR27" s="65"/>
      <c r="HS27" s="65"/>
      <c r="HT27" s="65"/>
      <c r="HU27" s="65"/>
      <c r="HV27" s="65"/>
      <c r="HW27" s="65"/>
      <c r="HX27" s="65"/>
      <c r="HY27" s="65"/>
      <c r="HZ27" s="65"/>
      <c r="IA27" s="65"/>
      <c r="IB27" s="65"/>
      <c r="IC27" s="65"/>
      <c r="ID27" s="65"/>
      <c r="IE27" s="65"/>
      <c r="IF27" s="65"/>
      <c r="IG27" s="65"/>
      <c r="IH27" s="65"/>
      <c r="II27" s="65"/>
      <c r="IJ27" s="65"/>
      <c r="IK27" s="65"/>
      <c r="IL27" s="65"/>
      <c r="IM27" s="65"/>
      <c r="IN27" s="65"/>
      <c r="IO27" s="65"/>
      <c r="IP27" s="65"/>
      <c r="IQ27" s="65"/>
      <c r="IR27" s="65"/>
      <c r="IS27" s="65"/>
      <c r="IT27" s="65"/>
      <c r="IU27" s="65"/>
      <c r="IV27" s="65"/>
      <c r="IW27" s="65"/>
      <c r="IX27" s="65"/>
      <c r="IY27" s="65"/>
      <c r="IZ27" s="65"/>
      <c r="JA27" s="65"/>
      <c r="JB27" s="65"/>
      <c r="JC27" s="65"/>
      <c r="JD27" s="65"/>
      <c r="JE27" s="65"/>
      <c r="JF27" s="65"/>
      <c r="JG27" s="65"/>
      <c r="JH27" s="65"/>
      <c r="JI27" s="65"/>
      <c r="JJ27" s="65"/>
      <c r="JK27" s="65"/>
      <c r="JL27" s="65"/>
    </row>
    <row r="28" spans="1:272" s="62" customFormat="1" ht="15.75" hidden="1" customHeight="1" x14ac:dyDescent="0.25">
      <c r="A28" s="99"/>
      <c r="B28" s="122">
        <v>2.2000000000000002</v>
      </c>
      <c r="C28" s="82" t="s">
        <v>202</v>
      </c>
      <c r="D28" s="83" t="s">
        <v>203</v>
      </c>
      <c r="E28" s="96"/>
      <c r="F28" s="97">
        <v>607</v>
      </c>
      <c r="G28" s="98">
        <f t="shared" si="0"/>
        <v>809.33333333333337</v>
      </c>
      <c r="H28" s="124" t="s">
        <v>152</v>
      </c>
      <c r="I28" s="125" t="s">
        <v>171</v>
      </c>
      <c r="J28" s="126" t="s">
        <v>172</v>
      </c>
      <c r="K28" s="127" t="s">
        <v>150</v>
      </c>
      <c r="L28" s="134">
        <v>11</v>
      </c>
      <c r="M28" s="127" t="s">
        <v>151</v>
      </c>
      <c r="N28" s="59"/>
      <c r="O28" s="84" t="s">
        <v>109</v>
      </c>
      <c r="P28" s="84" t="s">
        <v>426</v>
      </c>
      <c r="Q28" s="83" t="s">
        <v>426</v>
      </c>
      <c r="R28" s="83" t="s">
        <v>426</v>
      </c>
      <c r="S28" s="83" t="s">
        <v>426</v>
      </c>
      <c r="T28" s="83" t="s">
        <v>426</v>
      </c>
      <c r="U28" s="83" t="s">
        <v>426</v>
      </c>
      <c r="Y28" s="73"/>
      <c r="Z28" s="67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/>
      <c r="GD28" s="65"/>
      <c r="GE28" s="65"/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/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65"/>
      <c r="HE28" s="65"/>
      <c r="HF28" s="65"/>
      <c r="HG28" s="65"/>
      <c r="HH28" s="65"/>
      <c r="HI28" s="65"/>
      <c r="HJ28" s="65"/>
      <c r="HK28" s="65"/>
      <c r="HL28" s="65"/>
      <c r="HM28" s="65"/>
      <c r="HN28" s="65"/>
      <c r="HO28" s="65"/>
      <c r="HP28" s="65"/>
      <c r="HQ28" s="65"/>
      <c r="HR28" s="65"/>
      <c r="HS28" s="65"/>
      <c r="HT28" s="65"/>
      <c r="HU28" s="65"/>
      <c r="HV28" s="65"/>
      <c r="HW28" s="65"/>
      <c r="HX28" s="65"/>
      <c r="HY28" s="65"/>
      <c r="HZ28" s="65"/>
      <c r="IA28" s="65"/>
      <c r="IB28" s="65"/>
      <c r="IC28" s="65"/>
      <c r="ID28" s="65"/>
      <c r="IE28" s="65"/>
      <c r="IF28" s="65"/>
      <c r="IG28" s="65"/>
      <c r="IH28" s="65"/>
      <c r="II28" s="65"/>
      <c r="IJ28" s="65"/>
      <c r="IK28" s="65"/>
      <c r="IL28" s="65"/>
      <c r="IM28" s="65"/>
      <c r="IN28" s="65"/>
      <c r="IO28" s="65"/>
      <c r="IP28" s="65"/>
      <c r="IQ28" s="65"/>
      <c r="IR28" s="65"/>
      <c r="IS28" s="65"/>
      <c r="IT28" s="65"/>
      <c r="IU28" s="65"/>
      <c r="IV28" s="65"/>
      <c r="IW28" s="65"/>
      <c r="IX28" s="65"/>
      <c r="IY28" s="65"/>
      <c r="IZ28" s="65"/>
      <c r="JA28" s="65"/>
      <c r="JB28" s="65"/>
      <c r="JC28" s="65"/>
      <c r="JD28" s="65"/>
      <c r="JE28" s="65"/>
      <c r="JF28" s="65"/>
      <c r="JG28" s="65"/>
      <c r="JH28" s="65"/>
      <c r="JI28" s="65"/>
      <c r="JJ28" s="65"/>
      <c r="JK28" s="65"/>
      <c r="JL28" s="65"/>
    </row>
    <row r="29" spans="1:272" s="62" customFormat="1" ht="15.75" customHeight="1" x14ac:dyDescent="0.25">
      <c r="A29" s="99"/>
      <c r="B29" s="122">
        <v>2.6</v>
      </c>
      <c r="C29" s="82" t="s">
        <v>204</v>
      </c>
      <c r="D29" s="83" t="s">
        <v>205</v>
      </c>
      <c r="E29" s="96">
        <v>10</v>
      </c>
      <c r="F29" s="97">
        <v>622</v>
      </c>
      <c r="G29" s="98">
        <f t="shared" si="0"/>
        <v>829.33333333333337</v>
      </c>
      <c r="H29" s="124" t="s">
        <v>428</v>
      </c>
      <c r="I29" s="125" t="s">
        <v>171</v>
      </c>
      <c r="J29" s="126" t="s">
        <v>172</v>
      </c>
      <c r="K29" s="127" t="s">
        <v>150</v>
      </c>
      <c r="L29" s="134">
        <v>11</v>
      </c>
      <c r="M29" s="127" t="s">
        <v>151</v>
      </c>
      <c r="N29" s="59"/>
      <c r="O29" s="84" t="s">
        <v>426</v>
      </c>
      <c r="P29" s="84" t="s">
        <v>426</v>
      </c>
      <c r="Q29" s="83" t="s">
        <v>426</v>
      </c>
      <c r="R29" s="83" t="s">
        <v>426</v>
      </c>
      <c r="S29" s="83" t="s">
        <v>426</v>
      </c>
      <c r="T29" s="83" t="s">
        <v>426</v>
      </c>
      <c r="U29" s="83" t="s">
        <v>426</v>
      </c>
      <c r="Y29" s="73"/>
      <c r="Z29" s="67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  <c r="FF29" s="65"/>
      <c r="FG29" s="65"/>
      <c r="FH29" s="65"/>
      <c r="FI29" s="65"/>
      <c r="FJ29" s="65"/>
      <c r="FK29" s="65"/>
      <c r="FL29" s="65"/>
      <c r="FM29" s="65"/>
      <c r="FN29" s="65"/>
      <c r="FO29" s="65"/>
      <c r="FP29" s="65"/>
      <c r="FQ29" s="65"/>
      <c r="FR29" s="65"/>
      <c r="FS29" s="65"/>
      <c r="FT29" s="65"/>
      <c r="FU29" s="65"/>
      <c r="FV29" s="65"/>
      <c r="FW29" s="65"/>
      <c r="FX29" s="65"/>
      <c r="FY29" s="65"/>
      <c r="FZ29" s="65"/>
      <c r="GA29" s="65"/>
      <c r="GB29" s="65"/>
      <c r="GC29" s="65"/>
      <c r="GD29" s="65"/>
      <c r="GE29" s="65"/>
      <c r="GF29" s="65"/>
      <c r="GG29" s="65"/>
      <c r="GH29" s="65"/>
      <c r="GI29" s="65"/>
      <c r="GJ29" s="65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65"/>
      <c r="HJ29" s="65"/>
      <c r="HK29" s="65"/>
      <c r="HL29" s="65"/>
      <c r="HM29" s="65"/>
      <c r="HN29" s="65"/>
      <c r="HO29" s="65"/>
      <c r="HP29" s="65"/>
      <c r="HQ29" s="65"/>
      <c r="HR29" s="65"/>
      <c r="HS29" s="65"/>
      <c r="HT29" s="65"/>
      <c r="HU29" s="65"/>
      <c r="HV29" s="65"/>
      <c r="HW29" s="65"/>
      <c r="HX29" s="65"/>
      <c r="HY29" s="65"/>
      <c r="HZ29" s="65"/>
      <c r="IA29" s="65"/>
      <c r="IB29" s="65"/>
      <c r="IC29" s="65"/>
      <c r="ID29" s="65"/>
      <c r="IE29" s="65"/>
      <c r="IF29" s="65"/>
      <c r="IG29" s="65"/>
      <c r="IH29" s="65"/>
      <c r="II29" s="65"/>
      <c r="IJ29" s="65"/>
      <c r="IK29" s="65"/>
      <c r="IL29" s="65"/>
      <c r="IM29" s="65"/>
      <c r="IN29" s="65"/>
      <c r="IO29" s="65"/>
      <c r="IP29" s="65"/>
      <c r="IQ29" s="65"/>
      <c r="IR29" s="65"/>
      <c r="IS29" s="65"/>
      <c r="IT29" s="65"/>
      <c r="IU29" s="65"/>
      <c r="IV29" s="65"/>
      <c r="IW29" s="65"/>
      <c r="IX29" s="65"/>
      <c r="IY29" s="65"/>
      <c r="IZ29" s="65"/>
      <c r="JA29" s="65"/>
      <c r="JB29" s="65"/>
      <c r="JC29" s="65"/>
      <c r="JD29" s="65"/>
      <c r="JE29" s="65"/>
      <c r="JF29" s="65"/>
      <c r="JG29" s="65"/>
      <c r="JH29" s="65"/>
      <c r="JI29" s="65"/>
      <c r="JJ29" s="65"/>
      <c r="JK29" s="65"/>
      <c r="JL29" s="65"/>
    </row>
    <row r="30" spans="1:272" s="62" customFormat="1" ht="15.75" hidden="1" customHeight="1" x14ac:dyDescent="0.25">
      <c r="A30" s="99"/>
      <c r="B30" s="122">
        <v>2.6</v>
      </c>
      <c r="C30" s="82" t="s">
        <v>206</v>
      </c>
      <c r="D30" s="83" t="s">
        <v>207</v>
      </c>
      <c r="E30" s="96"/>
      <c r="F30" s="97">
        <v>706</v>
      </c>
      <c r="G30" s="98">
        <f t="shared" si="0"/>
        <v>941.33333333333337</v>
      </c>
      <c r="H30" s="124" t="s">
        <v>152</v>
      </c>
      <c r="I30" s="125" t="s">
        <v>171</v>
      </c>
      <c r="J30" s="126" t="s">
        <v>172</v>
      </c>
      <c r="K30" s="127" t="s">
        <v>150</v>
      </c>
      <c r="L30" s="134">
        <v>11</v>
      </c>
      <c r="M30" s="127" t="s">
        <v>151</v>
      </c>
      <c r="N30" s="59"/>
      <c r="O30" s="84" t="s">
        <v>109</v>
      </c>
      <c r="P30" s="84" t="s">
        <v>426</v>
      </c>
      <c r="Q30" s="83" t="s">
        <v>426</v>
      </c>
      <c r="R30" s="83" t="s">
        <v>426</v>
      </c>
      <c r="S30" s="83" t="s">
        <v>426</v>
      </c>
      <c r="T30" s="83" t="s">
        <v>426</v>
      </c>
      <c r="U30" s="83" t="s">
        <v>426</v>
      </c>
      <c r="Y30" s="73"/>
      <c r="Z30" s="67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/>
      <c r="EP30" s="65"/>
      <c r="EQ30" s="65"/>
      <c r="ER30" s="65"/>
      <c r="ES30" s="65"/>
      <c r="ET30" s="65"/>
      <c r="EU30" s="65"/>
      <c r="EV30" s="65"/>
      <c r="EW30" s="65"/>
      <c r="EX30" s="65"/>
      <c r="EY30" s="65"/>
      <c r="EZ30" s="65"/>
      <c r="FA30" s="65"/>
      <c r="FB30" s="65"/>
      <c r="FC30" s="65"/>
      <c r="FD30" s="65"/>
      <c r="FE30" s="65"/>
      <c r="FF30" s="65"/>
      <c r="FG30" s="65"/>
      <c r="FH30" s="65"/>
      <c r="FI30" s="65"/>
      <c r="FJ30" s="65"/>
      <c r="FK30" s="65"/>
      <c r="FL30" s="65"/>
      <c r="FM30" s="65"/>
      <c r="FN30" s="65"/>
      <c r="FO30" s="65"/>
      <c r="FP30" s="65"/>
      <c r="FQ30" s="65"/>
      <c r="FR30" s="65"/>
      <c r="FS30" s="65"/>
      <c r="FT30" s="65"/>
      <c r="FU30" s="65"/>
      <c r="FV30" s="65"/>
      <c r="FW30" s="65"/>
      <c r="FX30" s="65"/>
      <c r="FY30" s="65"/>
      <c r="FZ30" s="65"/>
      <c r="GA30" s="65"/>
      <c r="GB30" s="65"/>
      <c r="GC30" s="65"/>
      <c r="GD30" s="65"/>
      <c r="GE30" s="65"/>
      <c r="GF30" s="65"/>
      <c r="GG30" s="65"/>
      <c r="GH30" s="65"/>
      <c r="GI30" s="65"/>
      <c r="GJ30" s="65"/>
      <c r="GK30" s="65"/>
      <c r="GL30" s="65"/>
      <c r="GM30" s="65"/>
      <c r="GN30" s="65"/>
      <c r="GO30" s="65"/>
      <c r="GP30" s="65"/>
      <c r="GQ30" s="65"/>
      <c r="GR30" s="65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  <c r="HE30" s="65"/>
      <c r="HF30" s="65"/>
      <c r="HG30" s="65"/>
      <c r="HH30" s="65"/>
      <c r="HI30" s="65"/>
      <c r="HJ30" s="65"/>
      <c r="HK30" s="65"/>
      <c r="HL30" s="65"/>
      <c r="HM30" s="65"/>
      <c r="HN30" s="65"/>
      <c r="HO30" s="65"/>
      <c r="HP30" s="65"/>
      <c r="HQ30" s="65"/>
      <c r="HR30" s="65"/>
      <c r="HS30" s="65"/>
      <c r="HT30" s="65"/>
      <c r="HU30" s="65"/>
      <c r="HV30" s="65"/>
      <c r="HW30" s="65"/>
      <c r="HX30" s="65"/>
      <c r="HY30" s="65"/>
      <c r="HZ30" s="65"/>
      <c r="IA30" s="65"/>
      <c r="IB30" s="65"/>
      <c r="IC30" s="65"/>
      <c r="ID30" s="65"/>
      <c r="IE30" s="65"/>
      <c r="IF30" s="65"/>
      <c r="IG30" s="65"/>
      <c r="IH30" s="65"/>
      <c r="II30" s="65"/>
      <c r="IJ30" s="65"/>
      <c r="IK30" s="65"/>
      <c r="IL30" s="65"/>
      <c r="IM30" s="65"/>
      <c r="IN30" s="65"/>
      <c r="IO30" s="65"/>
      <c r="IP30" s="65"/>
      <c r="IQ30" s="65"/>
      <c r="IR30" s="65"/>
      <c r="IS30" s="65"/>
      <c r="IT30" s="65"/>
      <c r="IU30" s="65"/>
      <c r="IV30" s="65"/>
      <c r="IW30" s="65"/>
      <c r="IX30" s="65"/>
      <c r="IY30" s="65"/>
      <c r="IZ30" s="65"/>
      <c r="JA30" s="65"/>
      <c r="JB30" s="65"/>
      <c r="JC30" s="65"/>
      <c r="JD30" s="65"/>
      <c r="JE30" s="65"/>
      <c r="JF30" s="65"/>
      <c r="JG30" s="65"/>
      <c r="JH30" s="65"/>
      <c r="JI30" s="65"/>
      <c r="JJ30" s="65"/>
      <c r="JK30" s="65"/>
      <c r="JL30" s="65"/>
    </row>
    <row r="31" spans="1:272" s="62" customFormat="1" ht="15.75" customHeight="1" x14ac:dyDescent="0.25">
      <c r="A31" s="99"/>
      <c r="B31" s="122">
        <v>3.9</v>
      </c>
      <c r="C31" s="82" t="s">
        <v>208</v>
      </c>
      <c r="D31" s="83" t="s">
        <v>209</v>
      </c>
      <c r="E31" s="96">
        <v>8</v>
      </c>
      <c r="F31" s="97">
        <v>775</v>
      </c>
      <c r="G31" s="98">
        <f t="shared" si="0"/>
        <v>1033.3333333333333</v>
      </c>
      <c r="H31" s="124" t="s">
        <v>428</v>
      </c>
      <c r="I31" s="125" t="s">
        <v>171</v>
      </c>
      <c r="J31" s="126" t="s">
        <v>172</v>
      </c>
      <c r="K31" s="127" t="s">
        <v>150</v>
      </c>
      <c r="L31" s="134">
        <v>11</v>
      </c>
      <c r="M31" s="127" t="s">
        <v>151</v>
      </c>
      <c r="N31" s="59"/>
      <c r="O31" s="84" t="s">
        <v>426</v>
      </c>
      <c r="P31" s="84" t="s">
        <v>426</v>
      </c>
      <c r="Q31" s="83" t="s">
        <v>426</v>
      </c>
      <c r="R31" s="83" t="s">
        <v>426</v>
      </c>
      <c r="S31" s="83" t="s">
        <v>426</v>
      </c>
      <c r="T31" s="83" t="s">
        <v>426</v>
      </c>
      <c r="U31" s="83" t="s">
        <v>426</v>
      </c>
      <c r="Y31" s="73"/>
      <c r="Z31" s="67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ED31" s="65"/>
      <c r="EE31" s="65"/>
      <c r="EF31" s="65"/>
      <c r="EG31" s="65"/>
      <c r="EH31" s="65"/>
      <c r="EI31" s="65"/>
      <c r="EJ31" s="65"/>
      <c r="EK31" s="65"/>
      <c r="EL31" s="65"/>
      <c r="EM31" s="65"/>
      <c r="EN31" s="65"/>
      <c r="EO31" s="65"/>
      <c r="EP31" s="65"/>
      <c r="EQ31" s="65"/>
      <c r="ER31" s="65"/>
      <c r="ES31" s="65"/>
      <c r="ET31" s="65"/>
      <c r="EU31" s="65"/>
      <c r="EV31" s="65"/>
      <c r="EW31" s="65"/>
      <c r="EX31" s="65"/>
      <c r="EY31" s="65"/>
      <c r="EZ31" s="65"/>
      <c r="FA31" s="65"/>
      <c r="FB31" s="65"/>
      <c r="FC31" s="65"/>
      <c r="FD31" s="65"/>
      <c r="FE31" s="65"/>
      <c r="FF31" s="65"/>
      <c r="FG31" s="65"/>
      <c r="FH31" s="65"/>
      <c r="FI31" s="65"/>
      <c r="FJ31" s="65"/>
      <c r="FK31" s="65"/>
      <c r="FL31" s="65"/>
      <c r="FM31" s="65"/>
      <c r="FN31" s="65"/>
      <c r="FO31" s="65"/>
      <c r="FP31" s="65"/>
      <c r="FQ31" s="65"/>
      <c r="FR31" s="65"/>
      <c r="FS31" s="65"/>
      <c r="FT31" s="65"/>
      <c r="FU31" s="65"/>
      <c r="FV31" s="65"/>
      <c r="FW31" s="65"/>
      <c r="FX31" s="65"/>
      <c r="FY31" s="65"/>
      <c r="FZ31" s="65"/>
      <c r="GA31" s="65"/>
      <c r="GB31" s="65"/>
      <c r="GC31" s="65"/>
      <c r="GD31" s="65"/>
      <c r="GE31" s="65"/>
      <c r="GF31" s="65"/>
      <c r="GG31" s="65"/>
      <c r="GH31" s="65"/>
      <c r="GI31" s="65"/>
      <c r="GJ31" s="65"/>
      <c r="GK31" s="65"/>
      <c r="GL31" s="65"/>
      <c r="GM31" s="65"/>
      <c r="GN31" s="65"/>
      <c r="GO31" s="65"/>
      <c r="GP31" s="65"/>
      <c r="GQ31" s="65"/>
      <c r="GR31" s="65"/>
      <c r="GS31" s="65"/>
      <c r="GT31" s="65"/>
      <c r="GU31" s="65"/>
      <c r="GV31" s="65"/>
      <c r="GW31" s="65"/>
      <c r="GX31" s="65"/>
      <c r="GY31" s="65"/>
      <c r="GZ31" s="65"/>
      <c r="HA31" s="65"/>
      <c r="HB31" s="65"/>
      <c r="HC31" s="65"/>
      <c r="HD31" s="65"/>
      <c r="HE31" s="65"/>
      <c r="HF31" s="65"/>
      <c r="HG31" s="65"/>
      <c r="HH31" s="65"/>
      <c r="HI31" s="65"/>
      <c r="HJ31" s="65"/>
      <c r="HK31" s="65"/>
      <c r="HL31" s="65"/>
      <c r="HM31" s="65"/>
      <c r="HN31" s="65"/>
      <c r="HO31" s="65"/>
      <c r="HP31" s="65"/>
      <c r="HQ31" s="65"/>
      <c r="HR31" s="65"/>
      <c r="HS31" s="65"/>
      <c r="HT31" s="65"/>
      <c r="HU31" s="65"/>
      <c r="HV31" s="65"/>
      <c r="HW31" s="65"/>
      <c r="HX31" s="65"/>
      <c r="HY31" s="65"/>
      <c r="HZ31" s="65"/>
      <c r="IA31" s="65"/>
      <c r="IB31" s="65"/>
      <c r="IC31" s="65"/>
      <c r="ID31" s="65"/>
      <c r="IE31" s="65"/>
      <c r="IF31" s="65"/>
      <c r="IG31" s="65"/>
      <c r="IH31" s="65"/>
      <c r="II31" s="65"/>
      <c r="IJ31" s="65"/>
      <c r="IK31" s="65"/>
      <c r="IL31" s="65"/>
      <c r="IM31" s="65"/>
      <c r="IN31" s="65"/>
      <c r="IO31" s="65"/>
      <c r="IP31" s="65"/>
      <c r="IQ31" s="65"/>
      <c r="IR31" s="65"/>
      <c r="IS31" s="65"/>
      <c r="IT31" s="65"/>
      <c r="IU31" s="65"/>
      <c r="IV31" s="65"/>
      <c r="IW31" s="65"/>
      <c r="IX31" s="65"/>
      <c r="IY31" s="65"/>
      <c r="IZ31" s="65"/>
      <c r="JA31" s="65"/>
      <c r="JB31" s="65"/>
      <c r="JC31" s="65"/>
      <c r="JD31" s="65"/>
      <c r="JE31" s="65"/>
      <c r="JF31" s="65"/>
      <c r="JG31" s="65"/>
      <c r="JH31" s="65"/>
      <c r="JI31" s="65"/>
      <c r="JJ31" s="65"/>
      <c r="JK31" s="65"/>
      <c r="JL31" s="65"/>
    </row>
    <row r="32" spans="1:272" s="62" customFormat="1" ht="15.75" hidden="1" customHeight="1" x14ac:dyDescent="0.25">
      <c r="A32" s="99"/>
      <c r="B32" s="122">
        <v>3.9</v>
      </c>
      <c r="C32" s="82" t="s">
        <v>210</v>
      </c>
      <c r="D32" s="83" t="s">
        <v>211</v>
      </c>
      <c r="E32" s="96"/>
      <c r="F32" s="97">
        <v>875</v>
      </c>
      <c r="G32" s="98">
        <f t="shared" si="0"/>
        <v>1166.6666666666667</v>
      </c>
      <c r="H32" s="124" t="s">
        <v>152</v>
      </c>
      <c r="I32" s="125" t="s">
        <v>171</v>
      </c>
      <c r="J32" s="126" t="s">
        <v>172</v>
      </c>
      <c r="K32" s="127" t="s">
        <v>150</v>
      </c>
      <c r="L32" s="134">
        <v>11</v>
      </c>
      <c r="M32" s="127" t="s">
        <v>151</v>
      </c>
      <c r="N32" s="59"/>
      <c r="O32" s="84" t="s">
        <v>109</v>
      </c>
      <c r="P32" s="84" t="s">
        <v>426</v>
      </c>
      <c r="Q32" s="83" t="s">
        <v>426</v>
      </c>
      <c r="R32" s="83" t="s">
        <v>426</v>
      </c>
      <c r="S32" s="83" t="s">
        <v>426</v>
      </c>
      <c r="T32" s="83" t="s">
        <v>426</v>
      </c>
      <c r="U32" s="83" t="s">
        <v>426</v>
      </c>
      <c r="Y32" s="73"/>
      <c r="Z32" s="67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  <c r="CN32" s="65"/>
      <c r="CO32" s="65"/>
      <c r="CP32" s="65"/>
      <c r="CQ32" s="65"/>
      <c r="CR32" s="65"/>
      <c r="CS32" s="65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5"/>
      <c r="DG32" s="65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5"/>
      <c r="DV32" s="65"/>
      <c r="DW32" s="6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  <c r="JI32" s="65"/>
      <c r="JJ32" s="65"/>
      <c r="JK32" s="65"/>
      <c r="JL32" s="65"/>
    </row>
    <row r="33" spans="1:272" s="62" customFormat="1" ht="15.75" hidden="1" customHeight="1" x14ac:dyDescent="0.25">
      <c r="A33" s="99"/>
      <c r="B33" s="122">
        <v>4.3</v>
      </c>
      <c r="C33" s="82" t="s">
        <v>212</v>
      </c>
      <c r="D33" s="83" t="s">
        <v>213</v>
      </c>
      <c r="E33" s="96"/>
      <c r="F33" s="97">
        <v>985</v>
      </c>
      <c r="G33" s="98">
        <f t="shared" si="0"/>
        <v>1313.3333333333333</v>
      </c>
      <c r="H33" s="124" t="s">
        <v>152</v>
      </c>
      <c r="I33" s="125" t="s">
        <v>171</v>
      </c>
      <c r="J33" s="126" t="s">
        <v>172</v>
      </c>
      <c r="K33" s="127" t="s">
        <v>150</v>
      </c>
      <c r="L33" s="134">
        <v>11</v>
      </c>
      <c r="M33" s="127" t="s">
        <v>151</v>
      </c>
      <c r="N33" s="59"/>
      <c r="O33" s="84" t="s">
        <v>426</v>
      </c>
      <c r="P33" s="84" t="s">
        <v>426</v>
      </c>
      <c r="Q33" s="83" t="s">
        <v>426</v>
      </c>
      <c r="R33" s="83" t="s">
        <v>426</v>
      </c>
      <c r="S33" s="83" t="s">
        <v>426</v>
      </c>
      <c r="T33" s="83" t="s">
        <v>426</v>
      </c>
      <c r="U33" s="83" t="s">
        <v>426</v>
      </c>
      <c r="Y33" s="73"/>
      <c r="Z33" s="67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  <c r="JI33" s="65"/>
      <c r="JJ33" s="65"/>
      <c r="JK33" s="65"/>
      <c r="JL33" s="65"/>
    </row>
    <row r="34" spans="1:272" s="62" customFormat="1" ht="15.75" hidden="1" customHeight="1" x14ac:dyDescent="0.25">
      <c r="A34" s="99"/>
      <c r="B34" s="122">
        <v>4.3</v>
      </c>
      <c r="C34" s="82" t="s">
        <v>214</v>
      </c>
      <c r="D34" s="83" t="s">
        <v>215</v>
      </c>
      <c r="E34" s="96"/>
      <c r="F34" s="97">
        <v>1052</v>
      </c>
      <c r="G34" s="98">
        <f t="shared" si="0"/>
        <v>1402.6666666666667</v>
      </c>
      <c r="H34" s="124" t="s">
        <v>152</v>
      </c>
      <c r="I34" s="125" t="s">
        <v>171</v>
      </c>
      <c r="J34" s="126" t="s">
        <v>172</v>
      </c>
      <c r="K34" s="127" t="s">
        <v>150</v>
      </c>
      <c r="L34" s="134">
        <v>11</v>
      </c>
      <c r="M34" s="127" t="s">
        <v>151</v>
      </c>
      <c r="N34" s="59"/>
      <c r="O34" s="84" t="s">
        <v>109</v>
      </c>
      <c r="P34" s="84" t="s">
        <v>426</v>
      </c>
      <c r="Q34" s="83" t="s">
        <v>426</v>
      </c>
      <c r="R34" s="83" t="s">
        <v>426</v>
      </c>
      <c r="S34" s="83" t="s">
        <v>426</v>
      </c>
      <c r="T34" s="83" t="s">
        <v>426</v>
      </c>
      <c r="U34" s="83" t="s">
        <v>426</v>
      </c>
      <c r="Y34" s="73"/>
      <c r="Z34" s="67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  <c r="JI34" s="65"/>
      <c r="JJ34" s="65"/>
      <c r="JK34" s="65"/>
      <c r="JL34" s="65"/>
    </row>
    <row r="35" spans="1:272" s="62" customFormat="1" ht="15.75" customHeight="1" x14ac:dyDescent="0.25">
      <c r="A35" s="99"/>
      <c r="B35" s="122">
        <v>5.5</v>
      </c>
      <c r="C35" s="82" t="s">
        <v>216</v>
      </c>
      <c r="D35" s="83" t="s">
        <v>217</v>
      </c>
      <c r="E35" s="96">
        <v>2</v>
      </c>
      <c r="F35" s="97">
        <v>936</v>
      </c>
      <c r="G35" s="98">
        <f t="shared" si="0"/>
        <v>1248</v>
      </c>
      <c r="H35" s="124" t="s">
        <v>428</v>
      </c>
      <c r="I35" s="125" t="s">
        <v>171</v>
      </c>
      <c r="J35" s="126" t="s">
        <v>172</v>
      </c>
      <c r="K35" s="127" t="s">
        <v>150</v>
      </c>
      <c r="L35" s="134">
        <v>11</v>
      </c>
      <c r="M35" s="127" t="s">
        <v>151</v>
      </c>
      <c r="N35" s="59"/>
      <c r="O35" s="83" t="s">
        <v>426</v>
      </c>
      <c r="P35" s="84" t="s">
        <v>426</v>
      </c>
      <c r="Q35" s="83" t="s">
        <v>426</v>
      </c>
      <c r="R35" s="83" t="s">
        <v>426</v>
      </c>
      <c r="S35" s="83" t="s">
        <v>426</v>
      </c>
      <c r="T35" s="83" t="s">
        <v>426</v>
      </c>
      <c r="U35" s="83" t="s">
        <v>426</v>
      </c>
      <c r="Y35" s="95"/>
      <c r="Z35" s="67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  <c r="JI35" s="65"/>
      <c r="JJ35" s="65"/>
      <c r="JK35" s="65"/>
      <c r="JL35" s="65"/>
    </row>
    <row r="36" spans="1:272" s="62" customFormat="1" ht="15.75" hidden="1" customHeight="1" x14ac:dyDescent="0.25">
      <c r="A36" s="99"/>
      <c r="B36" s="122">
        <v>5.5</v>
      </c>
      <c r="C36" s="82" t="s">
        <v>218</v>
      </c>
      <c r="D36" s="83" t="s">
        <v>219</v>
      </c>
      <c r="E36" s="96"/>
      <c r="F36" s="97">
        <v>1023</v>
      </c>
      <c r="G36" s="98">
        <f t="shared" si="0"/>
        <v>1364</v>
      </c>
      <c r="H36" s="124" t="s">
        <v>152</v>
      </c>
      <c r="I36" s="125" t="s">
        <v>171</v>
      </c>
      <c r="J36" s="126" t="s">
        <v>172</v>
      </c>
      <c r="K36" s="127" t="s">
        <v>150</v>
      </c>
      <c r="L36" s="134">
        <v>11</v>
      </c>
      <c r="M36" s="127" t="s">
        <v>151</v>
      </c>
      <c r="N36" s="59"/>
      <c r="O36" s="83" t="s">
        <v>109</v>
      </c>
      <c r="P36" s="84" t="s">
        <v>426</v>
      </c>
      <c r="Q36" s="83" t="s">
        <v>426</v>
      </c>
      <c r="R36" s="83" t="s">
        <v>426</v>
      </c>
      <c r="S36" s="83" t="s">
        <v>426</v>
      </c>
      <c r="T36" s="83" t="s">
        <v>426</v>
      </c>
      <c r="U36" s="83" t="s">
        <v>426</v>
      </c>
      <c r="Y36" s="73"/>
      <c r="Z36" s="67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  <c r="JI36" s="65"/>
      <c r="JJ36" s="65"/>
      <c r="JK36" s="65"/>
      <c r="JL36" s="65"/>
    </row>
    <row r="37" spans="1:272" s="62" customFormat="1" ht="15.75" customHeight="1" x14ac:dyDescent="0.25">
      <c r="A37" s="99"/>
      <c r="B37" s="122">
        <v>5.6</v>
      </c>
      <c r="C37" s="82" t="s">
        <v>220</v>
      </c>
      <c r="D37" s="83" t="s">
        <v>221</v>
      </c>
      <c r="E37" s="96">
        <v>7</v>
      </c>
      <c r="F37" s="97">
        <v>1094</v>
      </c>
      <c r="G37" s="98">
        <f t="shared" si="0"/>
        <v>1458.6666666666667</v>
      </c>
      <c r="H37" s="124" t="s">
        <v>428</v>
      </c>
      <c r="I37" s="127" t="s">
        <v>171</v>
      </c>
      <c r="J37" s="126" t="s">
        <v>172</v>
      </c>
      <c r="K37" s="127" t="s">
        <v>150</v>
      </c>
      <c r="L37" s="134">
        <v>11</v>
      </c>
      <c r="M37" s="127" t="s">
        <v>151</v>
      </c>
      <c r="N37" s="59"/>
      <c r="O37" s="84" t="s">
        <v>426</v>
      </c>
      <c r="P37" s="84" t="s">
        <v>426</v>
      </c>
      <c r="Q37" s="83" t="s">
        <v>426</v>
      </c>
      <c r="R37" s="83" t="s">
        <v>426</v>
      </c>
      <c r="S37" s="83" t="s">
        <v>426</v>
      </c>
      <c r="T37" s="83" t="s">
        <v>426</v>
      </c>
      <c r="U37" s="83" t="s">
        <v>426</v>
      </c>
      <c r="Y37" s="95"/>
      <c r="Z37" s="67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/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/>
      <c r="IS37" s="65"/>
      <c r="IT37" s="65"/>
      <c r="IU37" s="65"/>
      <c r="IV37" s="65"/>
      <c r="IW37" s="65"/>
      <c r="IX37" s="65"/>
      <c r="IY37" s="65"/>
      <c r="IZ37" s="65"/>
      <c r="JA37" s="65"/>
      <c r="JB37" s="65"/>
      <c r="JC37" s="65"/>
      <c r="JD37" s="65"/>
      <c r="JE37" s="65"/>
      <c r="JF37" s="65"/>
      <c r="JG37" s="65"/>
      <c r="JH37" s="65"/>
      <c r="JI37" s="65"/>
      <c r="JJ37" s="65"/>
      <c r="JK37" s="65"/>
      <c r="JL37" s="65"/>
    </row>
    <row r="38" spans="1:272" s="62" customFormat="1" ht="16.5" hidden="1" customHeight="1" x14ac:dyDescent="0.25">
      <c r="A38" s="99"/>
      <c r="B38" s="122">
        <v>5.6</v>
      </c>
      <c r="C38" s="82" t="s">
        <v>222</v>
      </c>
      <c r="D38" s="83" t="s">
        <v>223</v>
      </c>
      <c r="E38" s="96"/>
      <c r="F38" s="97">
        <v>1160</v>
      </c>
      <c r="G38" s="98">
        <f t="shared" si="0"/>
        <v>1546.6666666666667</v>
      </c>
      <c r="H38" s="124" t="s">
        <v>152</v>
      </c>
      <c r="I38" s="125" t="s">
        <v>171</v>
      </c>
      <c r="J38" s="126" t="s">
        <v>172</v>
      </c>
      <c r="K38" s="127" t="s">
        <v>150</v>
      </c>
      <c r="L38" s="134">
        <v>11</v>
      </c>
      <c r="M38" s="127" t="s">
        <v>151</v>
      </c>
      <c r="N38" s="59"/>
      <c r="O38" s="84" t="s">
        <v>109</v>
      </c>
      <c r="P38" s="84" t="s">
        <v>426</v>
      </c>
      <c r="Q38" s="83" t="s">
        <v>426</v>
      </c>
      <c r="R38" s="83" t="s">
        <v>426</v>
      </c>
      <c r="S38" s="83" t="s">
        <v>426</v>
      </c>
      <c r="T38" s="83" t="s">
        <v>426</v>
      </c>
      <c r="U38" s="83" t="s">
        <v>426</v>
      </c>
      <c r="Y38" s="73"/>
      <c r="Z38" s="67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ED38" s="65"/>
      <c r="EE38" s="65"/>
      <c r="EF38" s="65"/>
      <c r="EG38" s="65"/>
      <c r="EH38" s="65"/>
      <c r="EI38" s="65"/>
      <c r="EJ38" s="65"/>
      <c r="EK38" s="65"/>
      <c r="EL38" s="65"/>
      <c r="EM38" s="65"/>
      <c r="EN38" s="65"/>
      <c r="EO38" s="65"/>
      <c r="EP38" s="65"/>
      <c r="EQ38" s="65"/>
      <c r="ER38" s="65"/>
      <c r="ES38" s="65"/>
      <c r="ET38" s="65"/>
      <c r="EU38" s="65"/>
      <c r="EV38" s="65"/>
      <c r="EW38" s="65"/>
      <c r="EX38" s="65"/>
      <c r="EY38" s="65"/>
      <c r="EZ38" s="65"/>
      <c r="FA38" s="65"/>
      <c r="FB38" s="65"/>
      <c r="FC38" s="65"/>
      <c r="FD38" s="65"/>
      <c r="FE38" s="65"/>
      <c r="FF38" s="65"/>
      <c r="FG38" s="65"/>
      <c r="FH38" s="65"/>
      <c r="FI38" s="65"/>
      <c r="FJ38" s="65"/>
      <c r="FK38" s="65"/>
      <c r="FL38" s="65"/>
      <c r="FM38" s="65"/>
      <c r="FN38" s="65"/>
      <c r="FO38" s="65"/>
      <c r="FP38" s="65"/>
      <c r="FQ38" s="65"/>
      <c r="FR38" s="65"/>
      <c r="FS38" s="65"/>
      <c r="FT38" s="65"/>
      <c r="FU38" s="65"/>
      <c r="FV38" s="65"/>
      <c r="FW38" s="65"/>
      <c r="FX38" s="65"/>
      <c r="FY38" s="65"/>
      <c r="FZ38" s="65"/>
      <c r="GA38" s="65"/>
      <c r="GB38" s="65"/>
      <c r="GC38" s="65"/>
      <c r="GD38" s="65"/>
      <c r="GE38" s="65"/>
      <c r="GF38" s="65"/>
      <c r="GG38" s="65"/>
      <c r="GH38" s="65"/>
      <c r="GI38" s="65"/>
      <c r="GJ38" s="65"/>
      <c r="GK38" s="65"/>
      <c r="GL38" s="65"/>
      <c r="GM38" s="65"/>
      <c r="GN38" s="65"/>
      <c r="GO38" s="65"/>
      <c r="GP38" s="65"/>
      <c r="GQ38" s="65"/>
      <c r="GR38" s="65"/>
      <c r="GS38" s="65"/>
      <c r="GT38" s="65"/>
      <c r="GU38" s="65"/>
      <c r="GV38" s="65"/>
      <c r="GW38" s="65"/>
      <c r="GX38" s="65"/>
      <c r="GY38" s="65"/>
      <c r="GZ38" s="65"/>
      <c r="HA38" s="65"/>
      <c r="HB38" s="65"/>
      <c r="HC38" s="65"/>
      <c r="HD38" s="65"/>
      <c r="HE38" s="65"/>
      <c r="HF38" s="65"/>
      <c r="HG38" s="65"/>
      <c r="HH38" s="65"/>
      <c r="HI38" s="65"/>
      <c r="HJ38" s="65"/>
      <c r="HK38" s="65"/>
      <c r="HL38" s="65"/>
      <c r="HM38" s="65"/>
      <c r="HN38" s="65"/>
      <c r="HO38" s="65"/>
      <c r="HP38" s="65"/>
      <c r="HQ38" s="65"/>
      <c r="HR38" s="65"/>
      <c r="HS38" s="65"/>
      <c r="HT38" s="65"/>
      <c r="HU38" s="65"/>
      <c r="HV38" s="65"/>
      <c r="HW38" s="65"/>
      <c r="HX38" s="65"/>
      <c r="HY38" s="65"/>
      <c r="HZ38" s="65"/>
      <c r="IA38" s="65"/>
      <c r="IB38" s="65"/>
      <c r="IC38" s="65"/>
      <c r="ID38" s="65"/>
      <c r="IE38" s="65"/>
      <c r="IF38" s="65"/>
      <c r="IG38" s="65"/>
      <c r="IH38" s="65"/>
      <c r="II38" s="65"/>
      <c r="IJ38" s="65"/>
      <c r="IK38" s="65"/>
      <c r="IL38" s="65"/>
      <c r="IM38" s="65"/>
      <c r="IN38" s="65"/>
      <c r="IO38" s="65"/>
      <c r="IP38" s="65"/>
      <c r="IQ38" s="65"/>
      <c r="IR38" s="65"/>
      <c r="IS38" s="65"/>
      <c r="IT38" s="65"/>
      <c r="IU38" s="65"/>
      <c r="IV38" s="65"/>
      <c r="IW38" s="65"/>
      <c r="IX38" s="65"/>
      <c r="IY38" s="65"/>
      <c r="IZ38" s="65"/>
      <c r="JA38" s="65"/>
      <c r="JB38" s="65"/>
      <c r="JC38" s="65"/>
      <c r="JD38" s="65"/>
      <c r="JE38" s="65"/>
      <c r="JF38" s="65"/>
      <c r="JG38" s="65"/>
      <c r="JH38" s="65"/>
      <c r="JI38" s="65"/>
      <c r="JJ38" s="65"/>
      <c r="JK38" s="65"/>
      <c r="JL38" s="65"/>
    </row>
    <row r="39" spans="1:272" s="63" customFormat="1" ht="15.75" customHeight="1" x14ac:dyDescent="0.25">
      <c r="A39" s="100"/>
      <c r="B39" s="92"/>
      <c r="C39" s="92" t="s">
        <v>224</v>
      </c>
      <c r="D39" s="92"/>
      <c r="E39" s="92"/>
      <c r="F39" s="92"/>
      <c r="G39" s="92"/>
      <c r="H39" s="128" t="s">
        <v>429</v>
      </c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60"/>
    </row>
    <row r="40" spans="1:272" s="62" customFormat="1" ht="15.75" customHeight="1" x14ac:dyDescent="0.25">
      <c r="A40" s="99"/>
      <c r="B40" s="122">
        <v>9.1</v>
      </c>
      <c r="C40" s="82" t="s">
        <v>225</v>
      </c>
      <c r="D40" s="83" t="s">
        <v>226</v>
      </c>
      <c r="E40" s="96">
        <v>2</v>
      </c>
      <c r="F40" s="97">
        <v>2299</v>
      </c>
      <c r="G40" s="98">
        <f t="shared" si="0"/>
        <v>3065.3333333333335</v>
      </c>
      <c r="H40" s="124" t="s">
        <v>428</v>
      </c>
      <c r="I40" s="125" t="s">
        <v>191</v>
      </c>
      <c r="J40" s="126" t="s">
        <v>172</v>
      </c>
      <c r="K40" s="127" t="s">
        <v>150</v>
      </c>
      <c r="L40" s="134">
        <v>24</v>
      </c>
      <c r="M40" s="127" t="s">
        <v>161</v>
      </c>
      <c r="N40" s="59"/>
      <c r="O40" s="84" t="s">
        <v>426</v>
      </c>
      <c r="P40" s="84" t="s">
        <v>426</v>
      </c>
      <c r="Q40" s="83" t="s">
        <v>426</v>
      </c>
      <c r="R40" s="83" t="s">
        <v>426</v>
      </c>
      <c r="S40" s="83" t="s">
        <v>426</v>
      </c>
      <c r="T40" s="83" t="s">
        <v>426</v>
      </c>
      <c r="U40" s="83" t="s">
        <v>426</v>
      </c>
      <c r="Y40" s="102"/>
      <c r="Z40" s="67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65"/>
      <c r="FA40" s="65"/>
      <c r="FB40" s="65"/>
      <c r="FC40" s="65"/>
      <c r="FD40" s="65"/>
      <c r="FE40" s="65"/>
      <c r="FF40" s="65"/>
      <c r="FG40" s="65"/>
      <c r="FH40" s="65"/>
      <c r="FI40" s="65"/>
      <c r="FJ40" s="65"/>
      <c r="FK40" s="65"/>
      <c r="FL40" s="65"/>
      <c r="FM40" s="65"/>
      <c r="FN40" s="65"/>
      <c r="FO40" s="65"/>
      <c r="FP40" s="65"/>
      <c r="FQ40" s="65"/>
      <c r="FR40" s="65"/>
      <c r="FS40" s="65"/>
      <c r="FT40" s="65"/>
      <c r="FU40" s="65"/>
      <c r="FV40" s="65"/>
      <c r="FW40" s="65"/>
      <c r="FX40" s="65"/>
      <c r="FY40" s="65"/>
      <c r="FZ40" s="65"/>
      <c r="GA40" s="65"/>
      <c r="GB40" s="65"/>
      <c r="GC40" s="65"/>
      <c r="GD40" s="65"/>
      <c r="GE40" s="65"/>
      <c r="GF40" s="65"/>
      <c r="GG40" s="65"/>
      <c r="GH40" s="65"/>
      <c r="GI40" s="65"/>
      <c r="GJ40" s="65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65"/>
      <c r="HA40" s="65"/>
      <c r="HB40" s="65"/>
      <c r="HC40" s="65"/>
      <c r="HD40" s="65"/>
      <c r="HE40" s="65"/>
      <c r="HF40" s="65"/>
      <c r="HG40" s="65"/>
      <c r="HH40" s="65"/>
      <c r="HI40" s="65"/>
      <c r="HJ40" s="65"/>
      <c r="HK40" s="65"/>
      <c r="HL40" s="65"/>
      <c r="HM40" s="65"/>
      <c r="HN40" s="65"/>
      <c r="HO40" s="65"/>
      <c r="HP40" s="65"/>
      <c r="HQ40" s="65"/>
      <c r="HR40" s="65"/>
      <c r="HS40" s="65"/>
      <c r="HT40" s="65"/>
      <c r="HU40" s="65"/>
      <c r="HV40" s="65"/>
      <c r="HW40" s="65"/>
      <c r="HX40" s="65"/>
      <c r="HY40" s="65"/>
      <c r="HZ40" s="65"/>
      <c r="IA40" s="65"/>
      <c r="IB40" s="65"/>
      <c r="IC40" s="65"/>
      <c r="ID40" s="65"/>
      <c r="IE40" s="65"/>
      <c r="IF40" s="65"/>
      <c r="IG40" s="65"/>
      <c r="IH40" s="65"/>
      <c r="II40" s="65"/>
      <c r="IJ40" s="65"/>
      <c r="IK40" s="65"/>
      <c r="IL40" s="65"/>
      <c r="IM40" s="65"/>
      <c r="IN40" s="65"/>
      <c r="IO40" s="65"/>
      <c r="IP40" s="65"/>
      <c r="IQ40" s="65"/>
      <c r="IR40" s="65"/>
      <c r="IS40" s="65"/>
      <c r="IT40" s="65"/>
      <c r="IU40" s="65"/>
      <c r="IV40" s="65"/>
      <c r="IW40" s="65"/>
      <c r="IX40" s="65"/>
      <c r="IY40" s="65"/>
      <c r="IZ40" s="65"/>
      <c r="JA40" s="65"/>
      <c r="JB40" s="65"/>
      <c r="JC40" s="65"/>
      <c r="JD40" s="65"/>
      <c r="JE40" s="65"/>
      <c r="JF40" s="65"/>
      <c r="JG40" s="65"/>
      <c r="JH40" s="65"/>
      <c r="JI40" s="65"/>
      <c r="JJ40" s="65"/>
      <c r="JK40" s="65"/>
      <c r="JL40" s="65"/>
    </row>
    <row r="41" spans="1:272" s="62" customFormat="1" ht="15.75" customHeight="1" x14ac:dyDescent="0.25">
      <c r="A41" s="99"/>
      <c r="B41" s="122">
        <v>9.5</v>
      </c>
      <c r="C41" s="82" t="s">
        <v>227</v>
      </c>
      <c r="D41" s="83" t="s">
        <v>228</v>
      </c>
      <c r="E41" s="96">
        <v>3</v>
      </c>
      <c r="F41" s="97">
        <v>2348</v>
      </c>
      <c r="G41" s="98">
        <f t="shared" si="0"/>
        <v>3130.6666666666665</v>
      </c>
      <c r="H41" s="124" t="s">
        <v>428</v>
      </c>
      <c r="I41" s="125" t="s">
        <v>191</v>
      </c>
      <c r="J41" s="126" t="s">
        <v>172</v>
      </c>
      <c r="K41" s="127" t="s">
        <v>150</v>
      </c>
      <c r="L41" s="134">
        <v>24</v>
      </c>
      <c r="M41" s="127" t="s">
        <v>161</v>
      </c>
      <c r="N41" s="59"/>
      <c r="O41" s="84" t="s">
        <v>426</v>
      </c>
      <c r="P41" s="84" t="s">
        <v>426</v>
      </c>
      <c r="Q41" s="83" t="s">
        <v>426</v>
      </c>
      <c r="R41" s="83" t="s">
        <v>426</v>
      </c>
      <c r="S41" s="83" t="s">
        <v>426</v>
      </c>
      <c r="T41" s="83" t="s">
        <v>426</v>
      </c>
      <c r="U41" s="83" t="s">
        <v>426</v>
      </c>
      <c r="Y41" s="102"/>
      <c r="Z41" s="67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  <c r="EO41" s="65"/>
      <c r="EP41" s="65"/>
      <c r="EQ41" s="65"/>
      <c r="ER41" s="65"/>
      <c r="ES41" s="65"/>
      <c r="ET41" s="65"/>
      <c r="EU41" s="65"/>
      <c r="EV41" s="65"/>
      <c r="EW41" s="65"/>
      <c r="EX41" s="65"/>
      <c r="EY41" s="65"/>
      <c r="EZ41" s="65"/>
      <c r="FA41" s="65"/>
      <c r="FB41" s="65"/>
      <c r="FC41" s="65"/>
      <c r="FD41" s="65"/>
      <c r="FE41" s="65"/>
      <c r="FF41" s="65"/>
      <c r="FG41" s="65"/>
      <c r="FH41" s="65"/>
      <c r="FI41" s="65"/>
      <c r="FJ41" s="65"/>
      <c r="FK41" s="65"/>
      <c r="FL41" s="65"/>
      <c r="FM41" s="65"/>
      <c r="FN41" s="65"/>
      <c r="FO41" s="65"/>
      <c r="FP41" s="65"/>
      <c r="FQ41" s="65"/>
      <c r="FR41" s="65"/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/>
      <c r="GD41" s="65"/>
      <c r="GE41" s="65"/>
      <c r="GF41" s="65"/>
      <c r="GG41" s="65"/>
      <c r="GH41" s="65"/>
      <c r="GI41" s="65"/>
      <c r="GJ41" s="65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65"/>
      <c r="HJ41" s="65"/>
      <c r="HK41" s="65"/>
      <c r="HL41" s="65"/>
      <c r="HM41" s="65"/>
      <c r="HN41" s="65"/>
      <c r="HO41" s="65"/>
      <c r="HP41" s="65"/>
      <c r="HQ41" s="65"/>
      <c r="HR41" s="65"/>
      <c r="HS41" s="65"/>
      <c r="HT41" s="65"/>
      <c r="HU41" s="65"/>
      <c r="HV41" s="65"/>
      <c r="HW41" s="65"/>
      <c r="HX41" s="65"/>
      <c r="HY41" s="65"/>
      <c r="HZ41" s="65"/>
      <c r="IA41" s="65"/>
      <c r="IB41" s="65"/>
      <c r="IC41" s="65"/>
      <c r="ID41" s="65"/>
      <c r="IE41" s="65"/>
      <c r="IF41" s="65"/>
      <c r="IG41" s="65"/>
      <c r="IH41" s="65"/>
      <c r="II41" s="65"/>
      <c r="IJ41" s="65"/>
      <c r="IK41" s="65"/>
      <c r="IL41" s="65"/>
      <c r="IM41" s="65"/>
      <c r="IN41" s="65"/>
      <c r="IO41" s="65"/>
      <c r="IP41" s="65"/>
      <c r="IQ41" s="65"/>
      <c r="IR41" s="65"/>
      <c r="IS41" s="65"/>
      <c r="IT41" s="65"/>
      <c r="IU41" s="65"/>
      <c r="IV41" s="65"/>
      <c r="IW41" s="65"/>
      <c r="IX41" s="65"/>
      <c r="IY41" s="65"/>
      <c r="IZ41" s="65"/>
      <c r="JA41" s="65"/>
      <c r="JB41" s="65"/>
      <c r="JC41" s="65"/>
      <c r="JD41" s="65"/>
      <c r="JE41" s="65"/>
      <c r="JF41" s="65"/>
      <c r="JG41" s="65"/>
      <c r="JH41" s="65"/>
      <c r="JI41" s="65"/>
      <c r="JJ41" s="65"/>
      <c r="JK41" s="65"/>
      <c r="JL41" s="65"/>
    </row>
    <row r="42" spans="1:272" s="63" customFormat="1" ht="15.75" customHeight="1" x14ac:dyDescent="0.25">
      <c r="A42" s="100"/>
      <c r="B42" s="92"/>
      <c r="C42" s="92" t="s">
        <v>229</v>
      </c>
      <c r="D42" s="92"/>
      <c r="E42" s="92"/>
      <c r="F42" s="92"/>
      <c r="G42" s="92"/>
      <c r="H42" s="103" t="s">
        <v>429</v>
      </c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60"/>
    </row>
    <row r="43" spans="1:272" s="62" customFormat="1" ht="15.75" hidden="1" customHeight="1" x14ac:dyDescent="0.25">
      <c r="A43" s="99"/>
      <c r="B43" s="122">
        <v>2.2999999999999998</v>
      </c>
      <c r="C43" s="82" t="s">
        <v>230</v>
      </c>
      <c r="D43" s="83" t="s">
        <v>231</v>
      </c>
      <c r="E43" s="96"/>
      <c r="F43" s="97">
        <v>330</v>
      </c>
      <c r="G43" s="98">
        <f t="shared" si="0"/>
        <v>440</v>
      </c>
      <c r="H43" s="124" t="s">
        <v>152</v>
      </c>
      <c r="I43" s="125" t="s">
        <v>148</v>
      </c>
      <c r="J43" s="126" t="s">
        <v>232</v>
      </c>
      <c r="K43" s="127" t="s">
        <v>150</v>
      </c>
      <c r="L43" s="134">
        <v>18.5</v>
      </c>
      <c r="M43" s="127" t="s">
        <v>151</v>
      </c>
      <c r="N43" s="59"/>
      <c r="O43" s="84" t="s">
        <v>109</v>
      </c>
      <c r="P43" s="84" t="s">
        <v>426</v>
      </c>
      <c r="Q43" s="83" t="s">
        <v>426</v>
      </c>
      <c r="R43" s="83" t="s">
        <v>426</v>
      </c>
      <c r="S43" s="83" t="s">
        <v>426</v>
      </c>
      <c r="T43" s="83" t="s">
        <v>426</v>
      </c>
      <c r="U43" s="83" t="s">
        <v>426</v>
      </c>
      <c r="Y43" s="73"/>
      <c r="Z43" s="67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5"/>
      <c r="DV43" s="65"/>
      <c r="DW43" s="65"/>
      <c r="DX43" s="65"/>
      <c r="DY43" s="65"/>
      <c r="DZ43" s="65"/>
      <c r="EA43" s="65"/>
      <c r="EB43" s="65"/>
      <c r="EC43" s="65"/>
      <c r="ED43" s="65"/>
      <c r="EE43" s="65"/>
      <c r="EF43" s="65"/>
      <c r="EG43" s="65"/>
      <c r="EH43" s="65"/>
      <c r="EI43" s="65"/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65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/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/>
      <c r="GR43" s="65"/>
      <c r="GS43" s="65"/>
      <c r="GT43" s="65"/>
      <c r="GU43" s="65"/>
      <c r="GV43" s="65"/>
      <c r="GW43" s="65"/>
      <c r="GX43" s="65"/>
      <c r="GY43" s="65"/>
      <c r="GZ43" s="65"/>
      <c r="HA43" s="65"/>
      <c r="HB43" s="65"/>
      <c r="HC43" s="65"/>
      <c r="HD43" s="65"/>
      <c r="HE43" s="65"/>
      <c r="HF43" s="65"/>
      <c r="HG43" s="65"/>
      <c r="HH43" s="65"/>
      <c r="HI43" s="65"/>
      <c r="HJ43" s="65"/>
      <c r="HK43" s="65"/>
      <c r="HL43" s="65"/>
      <c r="HM43" s="65"/>
      <c r="HN43" s="65"/>
      <c r="HO43" s="65"/>
      <c r="HP43" s="65"/>
      <c r="HQ43" s="65"/>
      <c r="HR43" s="65"/>
      <c r="HS43" s="65"/>
      <c r="HT43" s="65"/>
      <c r="HU43" s="65"/>
      <c r="HV43" s="65"/>
      <c r="HW43" s="65"/>
      <c r="HX43" s="65"/>
      <c r="HY43" s="65"/>
      <c r="HZ43" s="65"/>
      <c r="IA43" s="65"/>
      <c r="IB43" s="65"/>
      <c r="IC43" s="65"/>
      <c r="ID43" s="65"/>
      <c r="IE43" s="65"/>
      <c r="IF43" s="65"/>
      <c r="IG43" s="65"/>
      <c r="IH43" s="65"/>
      <c r="II43" s="65"/>
      <c r="IJ43" s="65"/>
      <c r="IK43" s="65"/>
      <c r="IL43" s="65"/>
      <c r="IM43" s="65"/>
      <c r="IN43" s="65"/>
      <c r="IO43" s="65"/>
      <c r="IP43" s="65"/>
      <c r="IQ43" s="65"/>
      <c r="IR43" s="65"/>
      <c r="IS43" s="65"/>
      <c r="IT43" s="65"/>
      <c r="IU43" s="65"/>
      <c r="IV43" s="65"/>
      <c r="IW43" s="65"/>
      <c r="IX43" s="65"/>
      <c r="IY43" s="65"/>
      <c r="IZ43" s="65"/>
      <c r="JA43" s="65"/>
      <c r="JB43" s="65"/>
      <c r="JC43" s="65"/>
      <c r="JD43" s="65"/>
      <c r="JE43" s="65"/>
      <c r="JF43" s="65"/>
      <c r="JG43" s="65"/>
      <c r="JH43" s="65"/>
      <c r="JI43" s="65"/>
      <c r="JJ43" s="65"/>
      <c r="JK43" s="65"/>
      <c r="JL43" s="65"/>
    </row>
    <row r="44" spans="1:272" s="62" customFormat="1" ht="15.75" hidden="1" customHeight="1" x14ac:dyDescent="0.25">
      <c r="A44" s="99"/>
      <c r="B44" s="122">
        <v>2.7</v>
      </c>
      <c r="C44" s="82" t="s">
        <v>233</v>
      </c>
      <c r="D44" s="83" t="s">
        <v>234</v>
      </c>
      <c r="E44" s="96"/>
      <c r="F44" s="97">
        <v>512</v>
      </c>
      <c r="G44" s="98">
        <f t="shared" si="0"/>
        <v>682.66666666666663</v>
      </c>
      <c r="H44" s="124" t="s">
        <v>152</v>
      </c>
      <c r="I44" s="125" t="s">
        <v>148</v>
      </c>
      <c r="J44" s="126" t="s">
        <v>232</v>
      </c>
      <c r="K44" s="127" t="s">
        <v>150</v>
      </c>
      <c r="L44" s="134">
        <v>25.5</v>
      </c>
      <c r="M44" s="127" t="s">
        <v>151</v>
      </c>
      <c r="N44" s="59"/>
      <c r="O44" s="84" t="s">
        <v>109</v>
      </c>
      <c r="P44" s="84" t="s">
        <v>426</v>
      </c>
      <c r="Q44" s="83" t="s">
        <v>426</v>
      </c>
      <c r="R44" s="83" t="s">
        <v>426</v>
      </c>
      <c r="S44" s="83" t="s">
        <v>426</v>
      </c>
      <c r="T44" s="83" t="s">
        <v>426</v>
      </c>
      <c r="U44" s="83" t="s">
        <v>426</v>
      </c>
      <c r="Y44" s="73"/>
      <c r="Z44" s="67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65"/>
      <c r="CE44" s="65"/>
      <c r="CF44" s="65"/>
      <c r="CG44" s="65"/>
      <c r="CH44" s="65"/>
      <c r="CI44" s="65"/>
      <c r="CJ44" s="65"/>
      <c r="CK44" s="65"/>
      <c r="CL44" s="65"/>
      <c r="CM44" s="65"/>
      <c r="CN44" s="65"/>
      <c r="CO44" s="65"/>
      <c r="CP44" s="65"/>
      <c r="CQ44" s="65"/>
      <c r="CR44" s="65"/>
      <c r="CS44" s="65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5"/>
      <c r="DG44" s="65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5"/>
      <c r="DV44" s="65"/>
      <c r="DW44" s="65"/>
      <c r="DX44" s="65"/>
      <c r="DY44" s="65"/>
      <c r="DZ44" s="65"/>
      <c r="EA44" s="65"/>
      <c r="EB44" s="65"/>
      <c r="EC44" s="65"/>
      <c r="ED44" s="65"/>
      <c r="EE44" s="65"/>
      <c r="EF44" s="65"/>
      <c r="EG44" s="65"/>
      <c r="EH44" s="65"/>
      <c r="EI44" s="65"/>
      <c r="EJ44" s="65"/>
      <c r="EK44" s="65"/>
      <c r="EL44" s="65"/>
      <c r="EM44" s="65"/>
      <c r="EN44" s="65"/>
      <c r="EO44" s="65"/>
      <c r="EP44" s="65"/>
      <c r="EQ44" s="65"/>
      <c r="ER44" s="65"/>
      <c r="ES44" s="65"/>
      <c r="ET44" s="65"/>
      <c r="EU44" s="65"/>
      <c r="EV44" s="65"/>
      <c r="EW44" s="65"/>
      <c r="EX44" s="65"/>
      <c r="EY44" s="65"/>
      <c r="EZ44" s="65"/>
      <c r="FA44" s="65"/>
      <c r="FB44" s="65"/>
      <c r="FC44" s="65"/>
      <c r="FD44" s="65"/>
      <c r="FE44" s="65"/>
      <c r="FF44" s="65"/>
      <c r="FG44" s="65"/>
      <c r="FH44" s="65"/>
      <c r="FI44" s="65"/>
      <c r="FJ44" s="65"/>
      <c r="FK44" s="65"/>
      <c r="FL44" s="65"/>
      <c r="FM44" s="65"/>
      <c r="FN44" s="65"/>
      <c r="FO44" s="65"/>
      <c r="FP44" s="65"/>
      <c r="FQ44" s="65"/>
      <c r="FR44" s="65"/>
      <c r="FS44" s="65"/>
      <c r="FT44" s="65"/>
      <c r="FU44" s="65"/>
      <c r="FV44" s="65"/>
      <c r="FW44" s="65"/>
      <c r="FX44" s="65"/>
      <c r="FY44" s="65"/>
      <c r="FZ44" s="65"/>
      <c r="GA44" s="65"/>
      <c r="GB44" s="65"/>
      <c r="GC44" s="65"/>
      <c r="GD44" s="65"/>
      <c r="GE44" s="65"/>
      <c r="GF44" s="65"/>
      <c r="GG44" s="65"/>
      <c r="GH44" s="65"/>
      <c r="GI44" s="65"/>
      <c r="GJ44" s="65"/>
      <c r="GK44" s="65"/>
      <c r="GL44" s="65"/>
      <c r="GM44" s="65"/>
      <c r="GN44" s="65"/>
      <c r="GO44" s="65"/>
      <c r="GP44" s="65"/>
      <c r="GQ44" s="65"/>
      <c r="GR44" s="65"/>
      <c r="GS44" s="65"/>
      <c r="GT44" s="65"/>
      <c r="GU44" s="65"/>
      <c r="GV44" s="65"/>
      <c r="GW44" s="65"/>
      <c r="GX44" s="65"/>
      <c r="GY44" s="65"/>
      <c r="GZ44" s="65"/>
      <c r="HA44" s="65"/>
      <c r="HB44" s="65"/>
      <c r="HC44" s="65"/>
      <c r="HD44" s="65"/>
      <c r="HE44" s="65"/>
      <c r="HF44" s="65"/>
      <c r="HG44" s="65"/>
      <c r="HH44" s="65"/>
      <c r="HI44" s="65"/>
      <c r="HJ44" s="65"/>
      <c r="HK44" s="65"/>
      <c r="HL44" s="65"/>
      <c r="HM44" s="65"/>
      <c r="HN44" s="65"/>
      <c r="HO44" s="65"/>
      <c r="HP44" s="65"/>
      <c r="HQ44" s="65"/>
      <c r="HR44" s="65"/>
      <c r="HS44" s="65"/>
      <c r="HT44" s="65"/>
      <c r="HU44" s="65"/>
      <c r="HV44" s="65"/>
      <c r="HW44" s="65"/>
      <c r="HX44" s="65"/>
      <c r="HY44" s="65"/>
      <c r="HZ44" s="65"/>
      <c r="IA44" s="65"/>
      <c r="IB44" s="65"/>
      <c r="IC44" s="65"/>
      <c r="ID44" s="65"/>
      <c r="IE44" s="65"/>
      <c r="IF44" s="65"/>
      <c r="IG44" s="65"/>
      <c r="IH44" s="65"/>
      <c r="II44" s="65"/>
      <c r="IJ44" s="65"/>
      <c r="IK44" s="65"/>
      <c r="IL44" s="65"/>
      <c r="IM44" s="65"/>
      <c r="IN44" s="65"/>
      <c r="IO44" s="65"/>
      <c r="IP44" s="65"/>
      <c r="IQ44" s="65"/>
      <c r="IR44" s="65"/>
      <c r="IS44" s="65"/>
      <c r="IT44" s="65"/>
      <c r="IU44" s="65"/>
      <c r="IV44" s="65"/>
      <c r="IW44" s="65"/>
      <c r="IX44" s="65"/>
      <c r="IY44" s="65"/>
      <c r="IZ44" s="65"/>
      <c r="JA44" s="65"/>
      <c r="JB44" s="65"/>
      <c r="JC44" s="65"/>
      <c r="JD44" s="65"/>
      <c r="JE44" s="65"/>
      <c r="JF44" s="65"/>
      <c r="JG44" s="65"/>
      <c r="JH44" s="65"/>
      <c r="JI44" s="65"/>
      <c r="JJ44" s="65"/>
      <c r="JK44" s="65"/>
      <c r="JL44" s="65"/>
    </row>
    <row r="45" spans="1:272" s="62" customFormat="1" ht="15.75" customHeight="1" x14ac:dyDescent="0.25">
      <c r="A45" s="99"/>
      <c r="B45" s="122">
        <v>4.5</v>
      </c>
      <c r="C45" s="82" t="s">
        <v>235</v>
      </c>
      <c r="D45" s="83" t="s">
        <v>430</v>
      </c>
      <c r="E45" s="96">
        <v>9</v>
      </c>
      <c r="F45" s="97">
        <v>682</v>
      </c>
      <c r="G45" s="98">
        <f t="shared" si="0"/>
        <v>909.33333333333337</v>
      </c>
      <c r="H45" s="124" t="s">
        <v>428</v>
      </c>
      <c r="I45" s="125" t="s">
        <v>148</v>
      </c>
      <c r="J45" s="126" t="s">
        <v>232</v>
      </c>
      <c r="K45" s="127" t="s">
        <v>150</v>
      </c>
      <c r="L45" s="134">
        <v>25.5</v>
      </c>
      <c r="M45" s="127" t="s">
        <v>161</v>
      </c>
      <c r="N45" s="59"/>
      <c r="O45" s="84" t="s">
        <v>109</v>
      </c>
      <c r="P45" s="84" t="s">
        <v>426</v>
      </c>
      <c r="Q45" s="83" t="s">
        <v>426</v>
      </c>
      <c r="R45" s="83" t="s">
        <v>426</v>
      </c>
      <c r="S45" s="83" t="s">
        <v>426</v>
      </c>
      <c r="T45" s="83" t="s">
        <v>426</v>
      </c>
      <c r="U45" s="83" t="s">
        <v>426</v>
      </c>
      <c r="Y45" s="73"/>
      <c r="Z45" s="67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/>
      <c r="CJ45" s="65"/>
      <c r="CK45" s="65"/>
      <c r="CL45" s="65"/>
      <c r="CM45" s="65"/>
      <c r="CN45" s="65"/>
      <c r="CO45" s="65"/>
      <c r="CP45" s="65"/>
      <c r="CQ45" s="65"/>
      <c r="CR45" s="65"/>
      <c r="CS45" s="65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5"/>
      <c r="DG45" s="65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5"/>
      <c r="DV45" s="65"/>
      <c r="DW45" s="65"/>
      <c r="DX45" s="65"/>
      <c r="DY45" s="65"/>
      <c r="DZ45" s="65"/>
      <c r="EA45" s="65"/>
      <c r="EB45" s="65"/>
      <c r="EC45" s="65"/>
      <c r="ED45" s="65"/>
      <c r="EE45" s="65"/>
      <c r="EF45" s="65"/>
      <c r="EG45" s="65"/>
      <c r="EH45" s="65"/>
      <c r="EI45" s="65"/>
      <c r="EJ45" s="65"/>
      <c r="EK45" s="65"/>
      <c r="EL45" s="65"/>
      <c r="EM45" s="65"/>
      <c r="EN45" s="65"/>
      <c r="EO45" s="65"/>
      <c r="EP45" s="65"/>
      <c r="EQ45" s="65"/>
      <c r="ER45" s="65"/>
      <c r="ES45" s="65"/>
      <c r="ET45" s="65"/>
      <c r="EU45" s="65"/>
      <c r="EV45" s="65"/>
      <c r="EW45" s="65"/>
      <c r="EX45" s="65"/>
      <c r="EY45" s="65"/>
      <c r="EZ45" s="65"/>
      <c r="FA45" s="65"/>
      <c r="FB45" s="65"/>
      <c r="FC45" s="65"/>
      <c r="FD45" s="65"/>
      <c r="FE45" s="65"/>
      <c r="FF45" s="65"/>
      <c r="FG45" s="65"/>
      <c r="FH45" s="65"/>
      <c r="FI45" s="65"/>
      <c r="FJ45" s="65"/>
      <c r="FK45" s="65"/>
      <c r="FL45" s="65"/>
      <c r="FM45" s="65"/>
      <c r="FN45" s="65"/>
      <c r="FO45" s="65"/>
      <c r="FP45" s="65"/>
      <c r="FQ45" s="65"/>
      <c r="FR45" s="65"/>
      <c r="FS45" s="65"/>
      <c r="FT45" s="65"/>
      <c r="FU45" s="65"/>
      <c r="FV45" s="65"/>
      <c r="FW45" s="65"/>
      <c r="FX45" s="65"/>
      <c r="FY45" s="65"/>
      <c r="FZ45" s="65"/>
      <c r="GA45" s="65"/>
      <c r="GB45" s="65"/>
      <c r="GC45" s="65"/>
      <c r="GD45" s="65"/>
      <c r="GE45" s="65"/>
      <c r="GF45" s="65"/>
      <c r="GG45" s="65"/>
      <c r="GH45" s="65"/>
      <c r="GI45" s="65"/>
      <c r="GJ45" s="65"/>
      <c r="GK45" s="65"/>
      <c r="GL45" s="65"/>
      <c r="GM45" s="65"/>
      <c r="GN45" s="65"/>
      <c r="GO45" s="65"/>
      <c r="GP45" s="65"/>
      <c r="GQ45" s="65"/>
      <c r="GR45" s="65"/>
      <c r="GS45" s="65"/>
      <c r="GT45" s="65"/>
      <c r="GU45" s="65"/>
      <c r="GV45" s="65"/>
      <c r="GW45" s="65"/>
      <c r="GX45" s="65"/>
      <c r="GY45" s="65"/>
      <c r="GZ45" s="65"/>
      <c r="HA45" s="65"/>
      <c r="HB45" s="65"/>
      <c r="HC45" s="65"/>
      <c r="HD45" s="65"/>
      <c r="HE45" s="65"/>
      <c r="HF45" s="65"/>
      <c r="HG45" s="65"/>
      <c r="HH45" s="65"/>
      <c r="HI45" s="65"/>
      <c r="HJ45" s="65"/>
      <c r="HK45" s="65"/>
      <c r="HL45" s="65"/>
      <c r="HM45" s="65"/>
      <c r="HN45" s="65"/>
      <c r="HO45" s="65"/>
      <c r="HP45" s="65"/>
      <c r="HQ45" s="65"/>
      <c r="HR45" s="65"/>
      <c r="HS45" s="65"/>
      <c r="HT45" s="65"/>
      <c r="HU45" s="65"/>
      <c r="HV45" s="65"/>
      <c r="HW45" s="65"/>
      <c r="HX45" s="65"/>
      <c r="HY45" s="65"/>
      <c r="HZ45" s="65"/>
      <c r="IA45" s="65"/>
      <c r="IB45" s="65"/>
      <c r="IC45" s="65"/>
      <c r="ID45" s="65"/>
      <c r="IE45" s="65"/>
      <c r="IF45" s="65"/>
      <c r="IG45" s="65"/>
      <c r="IH45" s="65"/>
      <c r="II45" s="65"/>
      <c r="IJ45" s="65"/>
      <c r="IK45" s="65"/>
      <c r="IL45" s="65"/>
      <c r="IM45" s="65"/>
      <c r="IN45" s="65"/>
      <c r="IO45" s="65"/>
      <c r="IP45" s="65"/>
      <c r="IQ45" s="65"/>
      <c r="IR45" s="65"/>
      <c r="IS45" s="65"/>
      <c r="IT45" s="65"/>
      <c r="IU45" s="65"/>
      <c r="IV45" s="65"/>
      <c r="IW45" s="65"/>
      <c r="IX45" s="65"/>
      <c r="IY45" s="65"/>
      <c r="IZ45" s="65"/>
      <c r="JA45" s="65"/>
      <c r="JB45" s="65"/>
      <c r="JC45" s="65"/>
      <c r="JD45" s="65"/>
      <c r="JE45" s="65"/>
      <c r="JF45" s="65"/>
      <c r="JG45" s="65"/>
      <c r="JH45" s="65"/>
      <c r="JI45" s="65"/>
      <c r="JJ45" s="65"/>
      <c r="JK45" s="65"/>
      <c r="JL45" s="65"/>
    </row>
    <row r="46" spans="1:272" s="62" customFormat="1" ht="15.75" hidden="1" customHeight="1" x14ac:dyDescent="0.25">
      <c r="A46" s="99"/>
      <c r="B46" s="122">
        <v>4.5</v>
      </c>
      <c r="C46" s="82" t="s">
        <v>235</v>
      </c>
      <c r="D46" s="83" t="s">
        <v>445</v>
      </c>
      <c r="E46" s="96"/>
      <c r="F46" s="97">
        <v>595</v>
      </c>
      <c r="G46" s="98">
        <f t="shared" si="0"/>
        <v>793.33333333333337</v>
      </c>
      <c r="H46" s="124" t="s">
        <v>152</v>
      </c>
      <c r="I46" s="125" t="s">
        <v>148</v>
      </c>
      <c r="J46" s="126" t="s">
        <v>232</v>
      </c>
      <c r="K46" s="127" t="s">
        <v>150</v>
      </c>
      <c r="L46" s="134">
        <v>25.5</v>
      </c>
      <c r="M46" s="127" t="s">
        <v>161</v>
      </c>
      <c r="N46" s="59"/>
      <c r="O46" s="84" t="s">
        <v>109</v>
      </c>
      <c r="P46" s="84" t="s">
        <v>426</v>
      </c>
      <c r="Q46" s="83" t="s">
        <v>426</v>
      </c>
      <c r="R46" s="83" t="s">
        <v>426</v>
      </c>
      <c r="S46" s="83" t="s">
        <v>426</v>
      </c>
      <c r="T46" s="83" t="s">
        <v>426</v>
      </c>
      <c r="U46" s="83" t="s">
        <v>426</v>
      </c>
      <c r="Y46" s="73"/>
      <c r="Z46" s="67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65"/>
      <c r="CE46" s="65"/>
      <c r="CF46" s="65"/>
      <c r="CG46" s="65"/>
      <c r="CH46" s="65"/>
      <c r="CI46" s="65"/>
      <c r="CJ46" s="65"/>
      <c r="CK46" s="65"/>
      <c r="CL46" s="65"/>
      <c r="CM46" s="65"/>
      <c r="CN46" s="65"/>
      <c r="CO46" s="65"/>
      <c r="CP46" s="65"/>
      <c r="CQ46" s="65"/>
      <c r="CR46" s="65"/>
      <c r="CS46" s="65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5"/>
      <c r="DG46" s="65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5"/>
      <c r="DV46" s="65"/>
      <c r="DW46" s="65"/>
      <c r="DX46" s="65"/>
      <c r="DY46" s="65"/>
      <c r="DZ46" s="65"/>
      <c r="EA46" s="65"/>
      <c r="EB46" s="65"/>
      <c r="EC46" s="65"/>
      <c r="ED46" s="65"/>
      <c r="EE46" s="65"/>
      <c r="EF46" s="65"/>
      <c r="EG46" s="65"/>
      <c r="EH46" s="65"/>
      <c r="EI46" s="65"/>
      <c r="EJ46" s="65"/>
      <c r="EK46" s="65"/>
      <c r="EL46" s="65"/>
      <c r="EM46" s="65"/>
      <c r="EN46" s="65"/>
      <c r="EO46" s="65"/>
      <c r="EP46" s="65"/>
      <c r="EQ46" s="65"/>
      <c r="ER46" s="65"/>
      <c r="ES46" s="65"/>
      <c r="ET46" s="65"/>
      <c r="EU46" s="65"/>
      <c r="EV46" s="65"/>
      <c r="EW46" s="65"/>
      <c r="EX46" s="65"/>
      <c r="EY46" s="65"/>
      <c r="EZ46" s="65"/>
      <c r="FA46" s="65"/>
      <c r="FB46" s="65"/>
      <c r="FC46" s="65"/>
      <c r="FD46" s="65"/>
      <c r="FE46" s="65"/>
      <c r="FF46" s="65"/>
      <c r="FG46" s="65"/>
      <c r="FH46" s="65"/>
      <c r="FI46" s="65"/>
      <c r="FJ46" s="65"/>
      <c r="FK46" s="65"/>
      <c r="FL46" s="65"/>
      <c r="FM46" s="65"/>
      <c r="FN46" s="65"/>
      <c r="FO46" s="65"/>
      <c r="FP46" s="65"/>
      <c r="FQ46" s="65"/>
      <c r="FR46" s="65"/>
      <c r="FS46" s="65"/>
      <c r="FT46" s="65"/>
      <c r="FU46" s="65"/>
      <c r="FV46" s="65"/>
      <c r="FW46" s="65"/>
      <c r="FX46" s="65"/>
      <c r="FY46" s="65"/>
      <c r="FZ46" s="65"/>
      <c r="GA46" s="65"/>
      <c r="GB46" s="65"/>
      <c r="GC46" s="65"/>
      <c r="GD46" s="65"/>
      <c r="GE46" s="65"/>
      <c r="GF46" s="65"/>
      <c r="GG46" s="65"/>
      <c r="GH46" s="65"/>
      <c r="GI46" s="65"/>
      <c r="GJ46" s="65"/>
      <c r="GK46" s="65"/>
      <c r="GL46" s="65"/>
      <c r="GM46" s="65"/>
      <c r="GN46" s="65"/>
      <c r="GO46" s="65"/>
      <c r="GP46" s="65"/>
      <c r="GQ46" s="65"/>
      <c r="GR46" s="65"/>
      <c r="GS46" s="65"/>
      <c r="GT46" s="65"/>
      <c r="GU46" s="65"/>
      <c r="GV46" s="65"/>
      <c r="GW46" s="65"/>
      <c r="GX46" s="65"/>
      <c r="GY46" s="65"/>
      <c r="GZ46" s="65"/>
      <c r="HA46" s="65"/>
      <c r="HB46" s="65"/>
      <c r="HC46" s="65"/>
      <c r="HD46" s="65"/>
      <c r="HE46" s="65"/>
      <c r="HF46" s="65"/>
      <c r="HG46" s="65"/>
      <c r="HH46" s="65"/>
      <c r="HI46" s="65"/>
      <c r="HJ46" s="65"/>
      <c r="HK46" s="65"/>
      <c r="HL46" s="65"/>
      <c r="HM46" s="65"/>
      <c r="HN46" s="65"/>
      <c r="HO46" s="65"/>
      <c r="HP46" s="65"/>
      <c r="HQ46" s="65"/>
      <c r="HR46" s="65"/>
      <c r="HS46" s="65"/>
      <c r="HT46" s="65"/>
      <c r="HU46" s="65"/>
      <c r="HV46" s="65"/>
      <c r="HW46" s="65"/>
      <c r="HX46" s="65"/>
      <c r="HY46" s="65"/>
      <c r="HZ46" s="65"/>
      <c r="IA46" s="65"/>
      <c r="IB46" s="65"/>
      <c r="IC46" s="65"/>
      <c r="ID46" s="65"/>
      <c r="IE46" s="65"/>
      <c r="IF46" s="65"/>
      <c r="IG46" s="65"/>
      <c r="IH46" s="65"/>
      <c r="II46" s="65"/>
      <c r="IJ46" s="65"/>
      <c r="IK46" s="65"/>
      <c r="IL46" s="65"/>
      <c r="IM46" s="65"/>
      <c r="IN46" s="65"/>
      <c r="IO46" s="65"/>
      <c r="IP46" s="65"/>
      <c r="IQ46" s="65"/>
      <c r="IR46" s="65"/>
      <c r="IS46" s="65"/>
      <c r="IT46" s="65"/>
      <c r="IU46" s="65"/>
      <c r="IV46" s="65"/>
      <c r="IW46" s="65"/>
      <c r="IX46" s="65"/>
      <c r="IY46" s="65"/>
      <c r="IZ46" s="65"/>
      <c r="JA46" s="65"/>
      <c r="JB46" s="65"/>
      <c r="JC46" s="65"/>
      <c r="JD46" s="65"/>
      <c r="JE46" s="65"/>
      <c r="JF46" s="65"/>
      <c r="JG46" s="65"/>
      <c r="JH46" s="65"/>
      <c r="JI46" s="65"/>
      <c r="JJ46" s="65"/>
      <c r="JK46" s="65"/>
      <c r="JL46" s="65"/>
    </row>
    <row r="47" spans="1:272" s="62" customFormat="1" ht="15.75" hidden="1" customHeight="1" x14ac:dyDescent="0.25">
      <c r="A47" s="99"/>
      <c r="B47" s="122">
        <v>4</v>
      </c>
      <c r="C47" s="82" t="s">
        <v>236</v>
      </c>
      <c r="D47" s="83" t="s">
        <v>237</v>
      </c>
      <c r="E47" s="96"/>
      <c r="F47" s="97">
        <v>704</v>
      </c>
      <c r="G47" s="98">
        <f t="shared" si="0"/>
        <v>938.66666666666663</v>
      </c>
      <c r="H47" s="124" t="s">
        <v>152</v>
      </c>
      <c r="I47" s="125" t="s">
        <v>148</v>
      </c>
      <c r="J47" s="126" t="s">
        <v>232</v>
      </c>
      <c r="K47" s="127" t="s">
        <v>150</v>
      </c>
      <c r="L47" s="134">
        <v>25.5</v>
      </c>
      <c r="M47" s="127" t="s">
        <v>161</v>
      </c>
      <c r="N47" s="59"/>
      <c r="O47" s="84" t="s">
        <v>109</v>
      </c>
      <c r="P47" s="84" t="s">
        <v>426</v>
      </c>
      <c r="Q47" s="83" t="s">
        <v>426</v>
      </c>
      <c r="R47" s="83" t="s">
        <v>426</v>
      </c>
      <c r="S47" s="83" t="s">
        <v>426</v>
      </c>
      <c r="T47" s="83" t="s">
        <v>426</v>
      </c>
      <c r="U47" s="83" t="s">
        <v>426</v>
      </c>
      <c r="Y47" s="73"/>
      <c r="Z47" s="67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65"/>
      <c r="CE47" s="65"/>
      <c r="CF47" s="65"/>
      <c r="CG47" s="65"/>
      <c r="CH47" s="65"/>
      <c r="CI47" s="65"/>
      <c r="CJ47" s="65"/>
      <c r="CK47" s="65"/>
      <c r="CL47" s="65"/>
      <c r="CM47" s="65"/>
      <c r="CN47" s="65"/>
      <c r="CO47" s="65"/>
      <c r="CP47" s="65"/>
      <c r="CQ47" s="65"/>
      <c r="CR47" s="65"/>
      <c r="CS47" s="65"/>
      <c r="CT47" s="65"/>
      <c r="CU47" s="65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5"/>
      <c r="DG47" s="65"/>
      <c r="DH47" s="65"/>
      <c r="DI47" s="65"/>
      <c r="DJ47" s="65"/>
      <c r="DK47" s="65"/>
      <c r="DL47" s="65"/>
      <c r="DM47" s="65"/>
      <c r="DN47" s="65"/>
      <c r="DO47" s="65"/>
      <c r="DP47" s="65"/>
      <c r="DQ47" s="65"/>
      <c r="DR47" s="65"/>
      <c r="DS47" s="65"/>
      <c r="DT47" s="65"/>
      <c r="DU47" s="65"/>
      <c r="DV47" s="65"/>
      <c r="DW47" s="65"/>
      <c r="DX47" s="65"/>
      <c r="DY47" s="65"/>
      <c r="DZ47" s="65"/>
      <c r="EA47" s="65"/>
      <c r="EB47" s="65"/>
      <c r="EC47" s="65"/>
      <c r="ED47" s="65"/>
      <c r="EE47" s="65"/>
      <c r="EF47" s="65"/>
      <c r="EG47" s="65"/>
      <c r="EH47" s="65"/>
      <c r="EI47" s="65"/>
      <c r="EJ47" s="65"/>
      <c r="EK47" s="65"/>
      <c r="EL47" s="65"/>
      <c r="EM47" s="65"/>
      <c r="EN47" s="65"/>
      <c r="EO47" s="65"/>
      <c r="EP47" s="65"/>
      <c r="EQ47" s="65"/>
      <c r="ER47" s="65"/>
      <c r="ES47" s="65"/>
      <c r="ET47" s="65"/>
      <c r="EU47" s="65"/>
      <c r="EV47" s="65"/>
      <c r="EW47" s="65"/>
      <c r="EX47" s="65"/>
      <c r="EY47" s="65"/>
      <c r="EZ47" s="65"/>
      <c r="FA47" s="65"/>
      <c r="FB47" s="65"/>
      <c r="FC47" s="65"/>
      <c r="FD47" s="65"/>
      <c r="FE47" s="65"/>
      <c r="FF47" s="65"/>
      <c r="FG47" s="65"/>
      <c r="FH47" s="65"/>
      <c r="FI47" s="65"/>
      <c r="FJ47" s="65"/>
      <c r="FK47" s="65"/>
      <c r="FL47" s="65"/>
      <c r="FM47" s="65"/>
      <c r="FN47" s="65"/>
      <c r="FO47" s="65"/>
      <c r="FP47" s="65"/>
      <c r="FQ47" s="65"/>
      <c r="FR47" s="65"/>
      <c r="FS47" s="65"/>
      <c r="FT47" s="65"/>
      <c r="FU47" s="65"/>
      <c r="FV47" s="65"/>
      <c r="FW47" s="65"/>
      <c r="FX47" s="65"/>
      <c r="FY47" s="65"/>
      <c r="FZ47" s="65"/>
      <c r="GA47" s="65"/>
      <c r="GB47" s="65"/>
      <c r="GC47" s="65"/>
      <c r="GD47" s="65"/>
      <c r="GE47" s="65"/>
      <c r="GF47" s="65"/>
      <c r="GG47" s="65"/>
      <c r="GH47" s="65"/>
      <c r="GI47" s="65"/>
      <c r="GJ47" s="65"/>
      <c r="GK47" s="65"/>
      <c r="GL47" s="65"/>
      <c r="GM47" s="65"/>
      <c r="GN47" s="65"/>
      <c r="GO47" s="65"/>
      <c r="GP47" s="65"/>
      <c r="GQ47" s="65"/>
      <c r="GR47" s="65"/>
      <c r="GS47" s="65"/>
      <c r="GT47" s="65"/>
      <c r="GU47" s="65"/>
      <c r="GV47" s="65"/>
      <c r="GW47" s="65"/>
      <c r="GX47" s="65"/>
      <c r="GY47" s="65"/>
      <c r="GZ47" s="65"/>
      <c r="HA47" s="65"/>
      <c r="HB47" s="65"/>
      <c r="HC47" s="65"/>
      <c r="HD47" s="65"/>
      <c r="HE47" s="65"/>
      <c r="HF47" s="65"/>
      <c r="HG47" s="65"/>
      <c r="HH47" s="65"/>
      <c r="HI47" s="65"/>
      <c r="HJ47" s="65"/>
      <c r="HK47" s="65"/>
      <c r="HL47" s="65"/>
      <c r="HM47" s="65"/>
      <c r="HN47" s="65"/>
      <c r="HO47" s="65"/>
      <c r="HP47" s="65"/>
      <c r="HQ47" s="65"/>
      <c r="HR47" s="65"/>
      <c r="HS47" s="65"/>
      <c r="HT47" s="65"/>
      <c r="HU47" s="65"/>
      <c r="HV47" s="65"/>
      <c r="HW47" s="65"/>
      <c r="HX47" s="65"/>
      <c r="HY47" s="65"/>
      <c r="HZ47" s="65"/>
      <c r="IA47" s="65"/>
      <c r="IB47" s="65"/>
      <c r="IC47" s="65"/>
      <c r="ID47" s="65"/>
      <c r="IE47" s="65"/>
      <c r="IF47" s="65"/>
      <c r="IG47" s="65"/>
      <c r="IH47" s="65"/>
      <c r="II47" s="65"/>
      <c r="IJ47" s="65"/>
      <c r="IK47" s="65"/>
      <c r="IL47" s="65"/>
      <c r="IM47" s="65"/>
      <c r="IN47" s="65"/>
      <c r="IO47" s="65"/>
      <c r="IP47" s="65"/>
      <c r="IQ47" s="65"/>
      <c r="IR47" s="65"/>
      <c r="IS47" s="65"/>
      <c r="IT47" s="65"/>
      <c r="IU47" s="65"/>
      <c r="IV47" s="65"/>
      <c r="IW47" s="65"/>
      <c r="IX47" s="65"/>
      <c r="IY47" s="65"/>
      <c r="IZ47" s="65"/>
      <c r="JA47" s="65"/>
      <c r="JB47" s="65"/>
      <c r="JC47" s="65"/>
      <c r="JD47" s="65"/>
      <c r="JE47" s="65"/>
      <c r="JF47" s="65"/>
      <c r="JG47" s="65"/>
      <c r="JH47" s="65"/>
      <c r="JI47" s="65"/>
      <c r="JJ47" s="65"/>
      <c r="JK47" s="65"/>
      <c r="JL47" s="65"/>
    </row>
    <row r="48" spans="1:272" s="63" customFormat="1" ht="15.75" customHeight="1" x14ac:dyDescent="0.25">
      <c r="A48" s="100"/>
      <c r="B48" s="92"/>
      <c r="C48" s="92" t="s">
        <v>238</v>
      </c>
      <c r="D48" s="92"/>
      <c r="E48" s="92"/>
      <c r="F48" s="92"/>
      <c r="G48" s="92"/>
      <c r="H48" s="103" t="s">
        <v>429</v>
      </c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66"/>
    </row>
    <row r="49" spans="1:272" s="62" customFormat="1" ht="15.75" hidden="1" customHeight="1" x14ac:dyDescent="0.25">
      <c r="A49" s="99"/>
      <c r="B49" s="122">
        <v>3.9</v>
      </c>
      <c r="C49" s="82" t="s">
        <v>239</v>
      </c>
      <c r="D49" s="83" t="s">
        <v>240</v>
      </c>
      <c r="E49" s="96"/>
      <c r="F49" s="97">
        <v>1479</v>
      </c>
      <c r="G49" s="98">
        <f t="shared" si="0"/>
        <v>1972</v>
      </c>
      <c r="H49" s="124" t="s">
        <v>152</v>
      </c>
      <c r="I49" s="125" t="s">
        <v>171</v>
      </c>
      <c r="J49" s="126" t="s">
        <v>172</v>
      </c>
      <c r="K49" s="127" t="s">
        <v>150</v>
      </c>
      <c r="L49" s="134">
        <v>26.5</v>
      </c>
      <c r="M49" s="127" t="s">
        <v>161</v>
      </c>
      <c r="N49" s="59"/>
      <c r="O49" s="83" t="s">
        <v>426</v>
      </c>
      <c r="P49" s="84" t="s">
        <v>109</v>
      </c>
      <c r="Q49" s="84" t="s">
        <v>109</v>
      </c>
      <c r="R49" s="83" t="s">
        <v>426</v>
      </c>
      <c r="S49" s="83"/>
      <c r="T49" s="83" t="s">
        <v>426</v>
      </c>
      <c r="U49" s="83" t="s">
        <v>426</v>
      </c>
      <c r="Y49" s="73"/>
      <c r="Z49" s="67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  <c r="JI49" s="65"/>
      <c r="JJ49" s="65"/>
      <c r="JK49" s="65"/>
      <c r="JL49" s="65"/>
    </row>
    <row r="50" spans="1:272" s="62" customFormat="1" ht="15.75" hidden="1" customHeight="1" x14ac:dyDescent="0.25">
      <c r="A50" s="99"/>
      <c r="B50" s="122">
        <v>3.9</v>
      </c>
      <c r="C50" s="82" t="s">
        <v>241</v>
      </c>
      <c r="D50" s="83" t="s">
        <v>242</v>
      </c>
      <c r="E50" s="96"/>
      <c r="F50" s="97">
        <v>1575</v>
      </c>
      <c r="G50" s="98">
        <f t="shared" si="0"/>
        <v>2100</v>
      </c>
      <c r="H50" s="124" t="s">
        <v>152</v>
      </c>
      <c r="I50" s="125" t="s">
        <v>171</v>
      </c>
      <c r="J50" s="126" t="s">
        <v>172</v>
      </c>
      <c r="K50" s="127" t="s">
        <v>150</v>
      </c>
      <c r="L50" s="134">
        <v>26.5</v>
      </c>
      <c r="M50" s="127" t="s">
        <v>161</v>
      </c>
      <c r="N50" s="59"/>
      <c r="O50" s="84" t="s">
        <v>109</v>
      </c>
      <c r="P50" s="84" t="s">
        <v>109</v>
      </c>
      <c r="Q50" s="84" t="s">
        <v>109</v>
      </c>
      <c r="R50" s="83" t="s">
        <v>426</v>
      </c>
      <c r="S50" s="83"/>
      <c r="T50" s="83" t="s">
        <v>426</v>
      </c>
      <c r="U50" s="83" t="s">
        <v>426</v>
      </c>
      <c r="Y50" s="73"/>
      <c r="Z50" s="67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  <c r="JI50" s="65"/>
      <c r="JJ50" s="65"/>
      <c r="JK50" s="65"/>
      <c r="JL50" s="65"/>
    </row>
    <row r="51" spans="1:272" s="62" customFormat="1" ht="15.75" hidden="1" customHeight="1" x14ac:dyDescent="0.25">
      <c r="A51" s="99"/>
      <c r="B51" s="122">
        <v>3.9</v>
      </c>
      <c r="C51" s="82" t="s">
        <v>243</v>
      </c>
      <c r="D51" s="83" t="s">
        <v>244</v>
      </c>
      <c r="E51" s="96"/>
      <c r="F51" s="97">
        <v>1840</v>
      </c>
      <c r="G51" s="98">
        <f t="shared" si="0"/>
        <v>2453.3333333333335</v>
      </c>
      <c r="H51" s="124" t="s">
        <v>152</v>
      </c>
      <c r="I51" s="125" t="s">
        <v>171</v>
      </c>
      <c r="J51" s="126" t="s">
        <v>172</v>
      </c>
      <c r="K51" s="127" t="s">
        <v>150</v>
      </c>
      <c r="L51" s="134">
        <v>26.5</v>
      </c>
      <c r="M51" s="127" t="s">
        <v>161</v>
      </c>
      <c r="N51" s="59"/>
      <c r="O51" s="84" t="s">
        <v>109</v>
      </c>
      <c r="P51" s="84" t="s">
        <v>109</v>
      </c>
      <c r="Q51" s="83" t="s">
        <v>426</v>
      </c>
      <c r="R51" s="83" t="s">
        <v>426</v>
      </c>
      <c r="S51" s="84" t="s">
        <v>109</v>
      </c>
      <c r="T51" s="83" t="s">
        <v>426</v>
      </c>
      <c r="U51" s="83" t="s">
        <v>426</v>
      </c>
      <c r="Y51" s="73"/>
      <c r="Z51" s="67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  <c r="JI51" s="65"/>
      <c r="JJ51" s="65"/>
      <c r="JK51" s="65"/>
      <c r="JL51" s="65"/>
    </row>
    <row r="52" spans="1:272" s="62" customFormat="1" ht="15.75" hidden="1" customHeight="1" x14ac:dyDescent="0.25">
      <c r="A52" s="99"/>
      <c r="B52" s="122">
        <v>3.9</v>
      </c>
      <c r="C52" s="82" t="s">
        <v>245</v>
      </c>
      <c r="D52" s="83" t="s">
        <v>246</v>
      </c>
      <c r="E52" s="96"/>
      <c r="F52" s="97">
        <v>1556</v>
      </c>
      <c r="G52" s="98">
        <f t="shared" si="0"/>
        <v>2074.6666666666665</v>
      </c>
      <c r="H52" s="124" t="s">
        <v>152</v>
      </c>
      <c r="I52" s="125" t="s">
        <v>171</v>
      </c>
      <c r="J52" s="126" t="s">
        <v>172</v>
      </c>
      <c r="K52" s="127" t="s">
        <v>150</v>
      </c>
      <c r="L52" s="134">
        <v>26.5</v>
      </c>
      <c r="M52" s="127" t="s">
        <v>161</v>
      </c>
      <c r="N52" s="59"/>
      <c r="O52" s="83" t="s">
        <v>426</v>
      </c>
      <c r="P52" s="84" t="s">
        <v>109</v>
      </c>
      <c r="Q52" s="84" t="s">
        <v>109</v>
      </c>
      <c r="R52" s="84" t="s">
        <v>109</v>
      </c>
      <c r="S52" s="83" t="s">
        <v>426</v>
      </c>
      <c r="T52" s="83" t="s">
        <v>426</v>
      </c>
      <c r="U52" s="83" t="s">
        <v>426</v>
      </c>
      <c r="Y52" s="73"/>
      <c r="Z52" s="67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  <c r="JI52" s="65"/>
      <c r="JJ52" s="65"/>
      <c r="JK52" s="65"/>
      <c r="JL52" s="65"/>
    </row>
    <row r="53" spans="1:272" s="62" customFormat="1" ht="15.75" hidden="1" customHeight="1" x14ac:dyDescent="0.25">
      <c r="A53" s="99"/>
      <c r="B53" s="122">
        <v>3.9</v>
      </c>
      <c r="C53" s="82" t="s">
        <v>247</v>
      </c>
      <c r="D53" s="83" t="s">
        <v>248</v>
      </c>
      <c r="E53" s="96"/>
      <c r="F53" s="97">
        <v>1651</v>
      </c>
      <c r="G53" s="98">
        <f t="shared" si="0"/>
        <v>2201.3333333333335</v>
      </c>
      <c r="H53" s="124" t="s">
        <v>152</v>
      </c>
      <c r="I53" s="125" t="s">
        <v>171</v>
      </c>
      <c r="J53" s="126" t="s">
        <v>172</v>
      </c>
      <c r="K53" s="127" t="s">
        <v>150</v>
      </c>
      <c r="L53" s="134">
        <v>26.5</v>
      </c>
      <c r="M53" s="127" t="s">
        <v>161</v>
      </c>
      <c r="N53" s="59"/>
      <c r="O53" s="84" t="s">
        <v>109</v>
      </c>
      <c r="P53" s="84" t="s">
        <v>109</v>
      </c>
      <c r="Q53" s="84" t="s">
        <v>109</v>
      </c>
      <c r="R53" s="84" t="s">
        <v>109</v>
      </c>
      <c r="S53" s="83" t="s">
        <v>426</v>
      </c>
      <c r="T53" s="83" t="s">
        <v>426</v>
      </c>
      <c r="U53" s="83" t="s">
        <v>426</v>
      </c>
      <c r="Y53" s="73"/>
      <c r="Z53" s="67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  <c r="JI53" s="65"/>
      <c r="JJ53" s="65"/>
      <c r="JK53" s="65"/>
      <c r="JL53" s="65"/>
    </row>
    <row r="54" spans="1:272" s="62" customFormat="1" ht="15.75" hidden="1" customHeight="1" x14ac:dyDescent="0.25">
      <c r="A54" s="99"/>
      <c r="B54" s="122">
        <v>3.9</v>
      </c>
      <c r="C54" s="82" t="s">
        <v>239</v>
      </c>
      <c r="D54" s="83" t="s">
        <v>249</v>
      </c>
      <c r="E54" s="96"/>
      <c r="F54" s="97">
        <v>1685</v>
      </c>
      <c r="G54" s="98">
        <f t="shared" si="0"/>
        <v>2246.6666666666665</v>
      </c>
      <c r="H54" s="124" t="s">
        <v>152</v>
      </c>
      <c r="I54" s="125" t="s">
        <v>171</v>
      </c>
      <c r="J54" s="126" t="s">
        <v>172</v>
      </c>
      <c r="K54" s="127" t="s">
        <v>150</v>
      </c>
      <c r="L54" s="134">
        <v>26.5</v>
      </c>
      <c r="M54" s="127" t="s">
        <v>161</v>
      </c>
      <c r="N54" s="59"/>
      <c r="O54" s="83" t="s">
        <v>426</v>
      </c>
      <c r="P54" s="84" t="s">
        <v>109</v>
      </c>
      <c r="Q54" s="84" t="s">
        <v>109</v>
      </c>
      <c r="R54" s="83" t="s">
        <v>426</v>
      </c>
      <c r="S54" s="83" t="s">
        <v>426</v>
      </c>
      <c r="T54" s="83" t="s">
        <v>426</v>
      </c>
      <c r="U54" s="83" t="s">
        <v>426</v>
      </c>
      <c r="Y54" s="73"/>
      <c r="Z54" s="67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  <c r="JI54" s="65"/>
      <c r="JJ54" s="65"/>
      <c r="JK54" s="65"/>
      <c r="JL54" s="65"/>
    </row>
    <row r="55" spans="1:272" s="62" customFormat="1" ht="15.75" hidden="1" customHeight="1" x14ac:dyDescent="0.25">
      <c r="A55" s="99"/>
      <c r="B55" s="122">
        <v>4.3</v>
      </c>
      <c r="C55" s="82" t="s">
        <v>250</v>
      </c>
      <c r="D55" s="83" t="s">
        <v>251</v>
      </c>
      <c r="E55" s="96"/>
      <c r="F55" s="97">
        <v>1733</v>
      </c>
      <c r="G55" s="98">
        <f t="shared" si="0"/>
        <v>2310.6666666666665</v>
      </c>
      <c r="H55" s="124" t="s">
        <v>152</v>
      </c>
      <c r="I55" s="125" t="s">
        <v>171</v>
      </c>
      <c r="J55" s="126" t="s">
        <v>172</v>
      </c>
      <c r="K55" s="127" t="s">
        <v>150</v>
      </c>
      <c r="L55" s="134">
        <v>26.5</v>
      </c>
      <c r="M55" s="127" t="s">
        <v>161</v>
      </c>
      <c r="N55" s="59"/>
      <c r="O55" s="84" t="s">
        <v>109</v>
      </c>
      <c r="P55" s="84" t="s">
        <v>109</v>
      </c>
      <c r="Q55" s="84" t="s">
        <v>109</v>
      </c>
      <c r="R55" s="83" t="s">
        <v>426</v>
      </c>
      <c r="S55" s="83" t="s">
        <v>426</v>
      </c>
      <c r="T55" s="83" t="s">
        <v>426</v>
      </c>
      <c r="U55" s="83" t="s">
        <v>426</v>
      </c>
      <c r="Y55" s="73"/>
      <c r="Z55" s="67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  <c r="CT55" s="65"/>
      <c r="CU55" s="65"/>
      <c r="CV55" s="65"/>
      <c r="CW55" s="65"/>
      <c r="CX55" s="65"/>
      <c r="CY55" s="65"/>
      <c r="CZ55" s="65"/>
      <c r="DA55" s="65"/>
      <c r="DB55" s="65"/>
      <c r="DC55" s="65"/>
      <c r="DD55" s="65"/>
      <c r="DE55" s="65"/>
      <c r="DF55" s="65"/>
      <c r="DG55" s="65"/>
      <c r="DH55" s="65"/>
      <c r="DI55" s="65"/>
      <c r="DJ55" s="65"/>
      <c r="DK55" s="65"/>
      <c r="DL55" s="65"/>
      <c r="DM55" s="65"/>
      <c r="DN55" s="65"/>
      <c r="DO55" s="65"/>
      <c r="DP55" s="65"/>
      <c r="DQ55" s="65"/>
      <c r="DR55" s="65"/>
      <c r="DS55" s="65"/>
      <c r="DT55" s="65"/>
      <c r="DU55" s="65"/>
      <c r="DV55" s="65"/>
      <c r="DW55" s="65"/>
      <c r="DX55" s="65"/>
      <c r="DY55" s="65"/>
      <c r="DZ55" s="65"/>
      <c r="EA55" s="65"/>
      <c r="EB55" s="65"/>
      <c r="EC55" s="65"/>
      <c r="ED55" s="65"/>
      <c r="EE55" s="65"/>
      <c r="EF55" s="65"/>
      <c r="EG55" s="65"/>
      <c r="EH55" s="65"/>
      <c r="EI55" s="65"/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65"/>
      <c r="FA55" s="65"/>
      <c r="FB55" s="65"/>
      <c r="FC55" s="65"/>
      <c r="FD55" s="65"/>
      <c r="FE55" s="65"/>
      <c r="FF55" s="65"/>
      <c r="FG55" s="65"/>
      <c r="FH55" s="65"/>
      <c r="FI55" s="65"/>
      <c r="FJ55" s="65"/>
      <c r="FK55" s="65"/>
      <c r="FL55" s="65"/>
      <c r="FM55" s="65"/>
      <c r="FN55" s="65"/>
      <c r="FO55" s="65"/>
      <c r="FP55" s="65"/>
      <c r="FQ55" s="65"/>
      <c r="FR55" s="65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65"/>
      <c r="GF55" s="65"/>
      <c r="GG55" s="65"/>
      <c r="GH55" s="65"/>
      <c r="GI55" s="65"/>
      <c r="GJ55" s="65"/>
      <c r="GK55" s="65"/>
      <c r="GL55" s="65"/>
      <c r="GM55" s="65"/>
      <c r="GN55" s="65"/>
      <c r="GO55" s="65"/>
      <c r="GP55" s="65"/>
      <c r="GQ55" s="65"/>
      <c r="GR55" s="65"/>
      <c r="GS55" s="65"/>
      <c r="GT55" s="65"/>
      <c r="GU55" s="65"/>
      <c r="GV55" s="65"/>
      <c r="GW55" s="65"/>
      <c r="GX55" s="65"/>
      <c r="GY55" s="65"/>
      <c r="GZ55" s="65"/>
      <c r="HA55" s="65"/>
      <c r="HB55" s="65"/>
      <c r="HC55" s="65"/>
      <c r="HD55" s="65"/>
      <c r="HE55" s="65"/>
      <c r="HF55" s="65"/>
      <c r="HG55" s="65"/>
      <c r="HH55" s="65"/>
      <c r="HI55" s="65"/>
      <c r="HJ55" s="65"/>
      <c r="HK55" s="65"/>
      <c r="HL55" s="65"/>
      <c r="HM55" s="65"/>
      <c r="HN55" s="65"/>
      <c r="HO55" s="65"/>
      <c r="HP55" s="65"/>
      <c r="HQ55" s="65"/>
      <c r="HR55" s="65"/>
      <c r="HS55" s="65"/>
      <c r="HT55" s="65"/>
      <c r="HU55" s="65"/>
      <c r="HV55" s="65"/>
      <c r="HW55" s="65"/>
      <c r="HX55" s="65"/>
      <c r="HY55" s="65"/>
      <c r="HZ55" s="65"/>
      <c r="IA55" s="65"/>
      <c r="IB55" s="65"/>
      <c r="IC55" s="65"/>
      <c r="ID55" s="65"/>
      <c r="IE55" s="65"/>
      <c r="IF55" s="65"/>
      <c r="IG55" s="65"/>
      <c r="IH55" s="65"/>
      <c r="II55" s="65"/>
      <c r="IJ55" s="65"/>
      <c r="IK55" s="65"/>
      <c r="IL55" s="65"/>
      <c r="IM55" s="65"/>
      <c r="IN55" s="65"/>
      <c r="IO55" s="65"/>
      <c r="IP55" s="65"/>
      <c r="IQ55" s="65"/>
      <c r="IR55" s="65"/>
      <c r="IS55" s="65"/>
      <c r="IT55" s="65"/>
      <c r="IU55" s="65"/>
      <c r="IV55" s="65"/>
      <c r="IW55" s="65"/>
      <c r="IX55" s="65"/>
      <c r="IY55" s="65"/>
      <c r="IZ55" s="65"/>
      <c r="JA55" s="65"/>
      <c r="JB55" s="65"/>
      <c r="JC55" s="65"/>
      <c r="JD55" s="65"/>
      <c r="JE55" s="65"/>
      <c r="JF55" s="65"/>
      <c r="JG55" s="65"/>
      <c r="JH55" s="65"/>
      <c r="JI55" s="65"/>
      <c r="JJ55" s="65"/>
      <c r="JK55" s="65"/>
      <c r="JL55" s="65"/>
    </row>
    <row r="56" spans="1:272" s="62" customFormat="1" ht="15.75" hidden="1" customHeight="1" x14ac:dyDescent="0.25">
      <c r="A56" s="99"/>
      <c r="B56" s="122">
        <v>4.3</v>
      </c>
      <c r="C56" s="82" t="s">
        <v>252</v>
      </c>
      <c r="D56" s="83" t="s">
        <v>253</v>
      </c>
      <c r="E56" s="96"/>
      <c r="F56" s="97">
        <v>1975</v>
      </c>
      <c r="G56" s="98">
        <f t="shared" si="0"/>
        <v>2633.3333333333335</v>
      </c>
      <c r="H56" s="124" t="s">
        <v>152</v>
      </c>
      <c r="I56" s="125" t="s">
        <v>171</v>
      </c>
      <c r="J56" s="126" t="s">
        <v>172</v>
      </c>
      <c r="K56" s="127" t="s">
        <v>150</v>
      </c>
      <c r="L56" s="134">
        <v>26.5</v>
      </c>
      <c r="M56" s="127" t="s">
        <v>161</v>
      </c>
      <c r="N56" s="59"/>
      <c r="O56" s="84" t="s">
        <v>109</v>
      </c>
      <c r="P56" s="84" t="s">
        <v>109</v>
      </c>
      <c r="Q56" s="83" t="s">
        <v>426</v>
      </c>
      <c r="R56" s="83" t="s">
        <v>426</v>
      </c>
      <c r="S56" s="84" t="s">
        <v>109</v>
      </c>
      <c r="T56" s="83" t="s">
        <v>426</v>
      </c>
      <c r="U56" s="83" t="s">
        <v>426</v>
      </c>
      <c r="Y56" s="73"/>
      <c r="Z56" s="67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  <c r="CB56" s="65"/>
      <c r="CC56" s="65"/>
      <c r="CD56" s="65"/>
      <c r="CE56" s="65"/>
      <c r="CF56" s="65"/>
      <c r="CG56" s="65"/>
      <c r="CH56" s="65"/>
      <c r="CI56" s="65"/>
      <c r="CJ56" s="65"/>
      <c r="CK56" s="65"/>
      <c r="CL56" s="65"/>
      <c r="CM56" s="65"/>
      <c r="CN56" s="65"/>
      <c r="CO56" s="65"/>
      <c r="CP56" s="65"/>
      <c r="CQ56" s="65"/>
      <c r="CR56" s="65"/>
      <c r="CS56" s="65"/>
      <c r="CT56" s="65"/>
      <c r="CU56" s="65"/>
      <c r="CV56" s="65"/>
      <c r="CW56" s="65"/>
      <c r="CX56" s="65"/>
      <c r="CY56" s="65"/>
      <c r="CZ56" s="65"/>
      <c r="DA56" s="65"/>
      <c r="DB56" s="65"/>
      <c r="DC56" s="65"/>
      <c r="DD56" s="65"/>
      <c r="DE56" s="65"/>
      <c r="DF56" s="65"/>
      <c r="DG56" s="65"/>
      <c r="DH56" s="65"/>
      <c r="DI56" s="65"/>
      <c r="DJ56" s="65"/>
      <c r="DK56" s="65"/>
      <c r="DL56" s="65"/>
      <c r="DM56" s="65"/>
      <c r="DN56" s="65"/>
      <c r="DO56" s="65"/>
      <c r="DP56" s="65"/>
      <c r="DQ56" s="65"/>
      <c r="DR56" s="65"/>
      <c r="DS56" s="65"/>
      <c r="DT56" s="65"/>
      <c r="DU56" s="65"/>
      <c r="DV56" s="65"/>
      <c r="DW56" s="65"/>
      <c r="DX56" s="65"/>
      <c r="DY56" s="65"/>
      <c r="DZ56" s="65"/>
      <c r="EA56" s="65"/>
      <c r="EB56" s="65"/>
      <c r="EC56" s="65"/>
      <c r="ED56" s="65"/>
      <c r="EE56" s="65"/>
      <c r="EF56" s="65"/>
      <c r="EG56" s="65"/>
      <c r="EH56" s="65"/>
      <c r="EI56" s="65"/>
      <c r="EJ56" s="65"/>
      <c r="EK56" s="65"/>
      <c r="EL56" s="65"/>
      <c r="EM56" s="65"/>
      <c r="EN56" s="65"/>
      <c r="EO56" s="65"/>
      <c r="EP56" s="65"/>
      <c r="EQ56" s="65"/>
      <c r="ER56" s="65"/>
      <c r="ES56" s="65"/>
      <c r="ET56" s="65"/>
      <c r="EU56" s="65"/>
      <c r="EV56" s="65"/>
      <c r="EW56" s="65"/>
      <c r="EX56" s="65"/>
      <c r="EY56" s="65"/>
      <c r="EZ56" s="65"/>
      <c r="FA56" s="65"/>
      <c r="FB56" s="65"/>
      <c r="FC56" s="65"/>
      <c r="FD56" s="65"/>
      <c r="FE56" s="65"/>
      <c r="FF56" s="65"/>
      <c r="FG56" s="65"/>
      <c r="FH56" s="65"/>
      <c r="FI56" s="65"/>
      <c r="FJ56" s="65"/>
      <c r="FK56" s="65"/>
      <c r="FL56" s="65"/>
      <c r="FM56" s="65"/>
      <c r="FN56" s="65"/>
      <c r="FO56" s="65"/>
      <c r="FP56" s="65"/>
      <c r="FQ56" s="65"/>
      <c r="FR56" s="65"/>
      <c r="FS56" s="65"/>
      <c r="FT56" s="65"/>
      <c r="FU56" s="65"/>
      <c r="FV56" s="65"/>
      <c r="FW56" s="65"/>
      <c r="FX56" s="65"/>
      <c r="FY56" s="65"/>
      <c r="FZ56" s="65"/>
      <c r="GA56" s="65"/>
      <c r="GB56" s="65"/>
      <c r="GC56" s="65"/>
      <c r="GD56" s="65"/>
      <c r="GE56" s="65"/>
      <c r="GF56" s="65"/>
      <c r="GG56" s="65"/>
      <c r="GH56" s="65"/>
      <c r="GI56" s="65"/>
      <c r="GJ56" s="65"/>
      <c r="GK56" s="65"/>
      <c r="GL56" s="65"/>
      <c r="GM56" s="65"/>
      <c r="GN56" s="65"/>
      <c r="GO56" s="65"/>
      <c r="GP56" s="65"/>
      <c r="GQ56" s="65"/>
      <c r="GR56" s="65"/>
      <c r="GS56" s="65"/>
      <c r="GT56" s="65"/>
      <c r="GU56" s="65"/>
      <c r="GV56" s="65"/>
      <c r="GW56" s="65"/>
      <c r="GX56" s="65"/>
      <c r="GY56" s="65"/>
      <c r="GZ56" s="65"/>
      <c r="HA56" s="65"/>
      <c r="HB56" s="65"/>
      <c r="HC56" s="65"/>
      <c r="HD56" s="65"/>
      <c r="HE56" s="65"/>
      <c r="HF56" s="65"/>
      <c r="HG56" s="65"/>
      <c r="HH56" s="65"/>
      <c r="HI56" s="65"/>
      <c r="HJ56" s="65"/>
      <c r="HK56" s="65"/>
      <c r="HL56" s="65"/>
      <c r="HM56" s="65"/>
      <c r="HN56" s="65"/>
      <c r="HO56" s="65"/>
      <c r="HP56" s="65"/>
      <c r="HQ56" s="65"/>
      <c r="HR56" s="65"/>
      <c r="HS56" s="65"/>
      <c r="HT56" s="65"/>
      <c r="HU56" s="65"/>
      <c r="HV56" s="65"/>
      <c r="HW56" s="65"/>
      <c r="HX56" s="65"/>
      <c r="HY56" s="65"/>
      <c r="HZ56" s="65"/>
      <c r="IA56" s="65"/>
      <c r="IB56" s="65"/>
      <c r="IC56" s="65"/>
      <c r="ID56" s="65"/>
      <c r="IE56" s="65"/>
      <c r="IF56" s="65"/>
      <c r="IG56" s="65"/>
      <c r="IH56" s="65"/>
      <c r="II56" s="65"/>
      <c r="IJ56" s="65"/>
      <c r="IK56" s="65"/>
      <c r="IL56" s="65"/>
      <c r="IM56" s="65"/>
      <c r="IN56" s="65"/>
      <c r="IO56" s="65"/>
      <c r="IP56" s="65"/>
      <c r="IQ56" s="65"/>
      <c r="IR56" s="65"/>
      <c r="IS56" s="65"/>
      <c r="IT56" s="65"/>
      <c r="IU56" s="65"/>
      <c r="IV56" s="65"/>
      <c r="IW56" s="65"/>
      <c r="IX56" s="65"/>
      <c r="IY56" s="65"/>
      <c r="IZ56" s="65"/>
      <c r="JA56" s="65"/>
      <c r="JB56" s="65"/>
      <c r="JC56" s="65"/>
      <c r="JD56" s="65"/>
      <c r="JE56" s="65"/>
      <c r="JF56" s="65"/>
      <c r="JG56" s="65"/>
      <c r="JH56" s="65"/>
      <c r="JI56" s="65"/>
      <c r="JJ56" s="65"/>
      <c r="JK56" s="65"/>
      <c r="JL56" s="65"/>
    </row>
    <row r="57" spans="1:272" s="62" customFormat="1" ht="16.5" hidden="1" customHeight="1" x14ac:dyDescent="0.25">
      <c r="A57" s="99"/>
      <c r="B57" s="122">
        <v>4.3</v>
      </c>
      <c r="C57" s="82" t="s">
        <v>254</v>
      </c>
      <c r="D57" s="83" t="s">
        <v>255</v>
      </c>
      <c r="E57" s="96"/>
      <c r="F57" s="97">
        <v>1811</v>
      </c>
      <c r="G57" s="98">
        <f t="shared" si="0"/>
        <v>2414.6666666666665</v>
      </c>
      <c r="H57" s="124" t="s">
        <v>152</v>
      </c>
      <c r="I57" s="125" t="s">
        <v>171</v>
      </c>
      <c r="J57" s="126" t="s">
        <v>172</v>
      </c>
      <c r="K57" s="127" t="s">
        <v>150</v>
      </c>
      <c r="L57" s="134">
        <v>26.5</v>
      </c>
      <c r="M57" s="127" t="s">
        <v>161</v>
      </c>
      <c r="N57" s="59"/>
      <c r="O57" s="84" t="s">
        <v>109</v>
      </c>
      <c r="P57" s="84" t="s">
        <v>109</v>
      </c>
      <c r="Q57" s="84" t="s">
        <v>109</v>
      </c>
      <c r="R57" s="84" t="s">
        <v>109</v>
      </c>
      <c r="S57" s="83" t="s">
        <v>426</v>
      </c>
      <c r="T57" s="83" t="s">
        <v>426</v>
      </c>
      <c r="U57" s="83" t="s">
        <v>426</v>
      </c>
      <c r="Y57" s="73"/>
      <c r="Z57" s="67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  <c r="CA57" s="65"/>
      <c r="CB57" s="65"/>
      <c r="CC57" s="65"/>
      <c r="CD57" s="65"/>
      <c r="CE57" s="65"/>
      <c r="CF57" s="65"/>
      <c r="CG57" s="65"/>
      <c r="CH57" s="65"/>
      <c r="CI57" s="65"/>
      <c r="CJ57" s="65"/>
      <c r="CK57" s="65"/>
      <c r="CL57" s="65"/>
      <c r="CM57" s="65"/>
      <c r="CN57" s="65"/>
      <c r="CO57" s="65"/>
      <c r="CP57" s="65"/>
      <c r="CQ57" s="65"/>
      <c r="CR57" s="65"/>
      <c r="CS57" s="65"/>
      <c r="CT57" s="65"/>
      <c r="CU57" s="65"/>
      <c r="CV57" s="65"/>
      <c r="CW57" s="65"/>
      <c r="CX57" s="65"/>
      <c r="CY57" s="65"/>
      <c r="CZ57" s="65"/>
      <c r="DA57" s="65"/>
      <c r="DB57" s="65"/>
      <c r="DC57" s="65"/>
      <c r="DD57" s="65"/>
      <c r="DE57" s="65"/>
      <c r="DF57" s="65"/>
      <c r="DG57" s="65"/>
      <c r="DH57" s="65"/>
      <c r="DI57" s="65"/>
      <c r="DJ57" s="65"/>
      <c r="DK57" s="65"/>
      <c r="DL57" s="65"/>
      <c r="DM57" s="65"/>
      <c r="DN57" s="65"/>
      <c r="DO57" s="65"/>
      <c r="DP57" s="65"/>
      <c r="DQ57" s="65"/>
      <c r="DR57" s="65"/>
      <c r="DS57" s="65"/>
      <c r="DT57" s="65"/>
      <c r="DU57" s="65"/>
      <c r="DV57" s="65"/>
      <c r="DW57" s="65"/>
      <c r="DX57" s="65"/>
      <c r="DY57" s="65"/>
      <c r="DZ57" s="65"/>
      <c r="EA57" s="65"/>
      <c r="EB57" s="65"/>
      <c r="EC57" s="65"/>
      <c r="ED57" s="65"/>
      <c r="EE57" s="65"/>
      <c r="EF57" s="65"/>
      <c r="EG57" s="65"/>
      <c r="EH57" s="65"/>
      <c r="EI57" s="65"/>
      <c r="EJ57" s="65"/>
      <c r="EK57" s="65"/>
      <c r="EL57" s="65"/>
      <c r="EM57" s="65"/>
      <c r="EN57" s="65"/>
      <c r="EO57" s="65"/>
      <c r="EP57" s="65"/>
      <c r="EQ57" s="65"/>
      <c r="ER57" s="65"/>
      <c r="ES57" s="65"/>
      <c r="ET57" s="65"/>
      <c r="EU57" s="65"/>
      <c r="EV57" s="65"/>
      <c r="EW57" s="65"/>
      <c r="EX57" s="65"/>
      <c r="EY57" s="65"/>
      <c r="EZ57" s="65"/>
      <c r="FA57" s="65"/>
      <c r="FB57" s="65"/>
      <c r="FC57" s="65"/>
      <c r="FD57" s="65"/>
      <c r="FE57" s="65"/>
      <c r="FF57" s="65"/>
      <c r="FG57" s="65"/>
      <c r="FH57" s="65"/>
      <c r="FI57" s="65"/>
      <c r="FJ57" s="65"/>
      <c r="FK57" s="65"/>
      <c r="FL57" s="65"/>
      <c r="FM57" s="65"/>
      <c r="FN57" s="65"/>
      <c r="FO57" s="65"/>
      <c r="FP57" s="65"/>
      <c r="FQ57" s="65"/>
      <c r="FR57" s="65"/>
      <c r="FS57" s="65"/>
      <c r="FT57" s="65"/>
      <c r="FU57" s="65"/>
      <c r="FV57" s="65"/>
      <c r="FW57" s="65"/>
      <c r="FX57" s="65"/>
      <c r="FY57" s="65"/>
      <c r="FZ57" s="65"/>
      <c r="GA57" s="65"/>
      <c r="GB57" s="65"/>
      <c r="GC57" s="65"/>
      <c r="GD57" s="65"/>
      <c r="GE57" s="65"/>
      <c r="GF57" s="65"/>
      <c r="GG57" s="65"/>
      <c r="GH57" s="65"/>
      <c r="GI57" s="65"/>
      <c r="GJ57" s="65"/>
      <c r="GK57" s="65"/>
      <c r="GL57" s="65"/>
      <c r="GM57" s="65"/>
      <c r="GN57" s="65"/>
      <c r="GO57" s="65"/>
      <c r="GP57" s="65"/>
      <c r="GQ57" s="65"/>
      <c r="GR57" s="65"/>
      <c r="GS57" s="65"/>
      <c r="GT57" s="65"/>
      <c r="GU57" s="65"/>
      <c r="GV57" s="65"/>
      <c r="GW57" s="65"/>
      <c r="GX57" s="65"/>
      <c r="GY57" s="65"/>
      <c r="GZ57" s="65"/>
      <c r="HA57" s="65"/>
      <c r="HB57" s="65"/>
      <c r="HC57" s="65"/>
      <c r="HD57" s="65"/>
      <c r="HE57" s="65"/>
      <c r="HF57" s="65"/>
      <c r="HG57" s="65"/>
      <c r="HH57" s="65"/>
      <c r="HI57" s="65"/>
      <c r="HJ57" s="65"/>
      <c r="HK57" s="65"/>
      <c r="HL57" s="65"/>
      <c r="HM57" s="65"/>
      <c r="HN57" s="65"/>
      <c r="HO57" s="65"/>
      <c r="HP57" s="65"/>
      <c r="HQ57" s="65"/>
      <c r="HR57" s="65"/>
      <c r="HS57" s="65"/>
      <c r="HT57" s="65"/>
      <c r="HU57" s="65"/>
      <c r="HV57" s="65"/>
      <c r="HW57" s="65"/>
      <c r="HX57" s="65"/>
      <c r="HY57" s="65"/>
      <c r="HZ57" s="65"/>
      <c r="IA57" s="65"/>
      <c r="IB57" s="65"/>
      <c r="IC57" s="65"/>
      <c r="ID57" s="65"/>
      <c r="IE57" s="65"/>
      <c r="IF57" s="65"/>
      <c r="IG57" s="65"/>
      <c r="IH57" s="65"/>
      <c r="II57" s="65"/>
      <c r="IJ57" s="65"/>
      <c r="IK57" s="65"/>
      <c r="IL57" s="65"/>
      <c r="IM57" s="65"/>
      <c r="IN57" s="65"/>
      <c r="IO57" s="65"/>
      <c r="IP57" s="65"/>
      <c r="IQ57" s="65"/>
      <c r="IR57" s="65"/>
      <c r="IS57" s="65"/>
      <c r="IT57" s="65"/>
      <c r="IU57" s="65"/>
      <c r="IV57" s="65"/>
      <c r="IW57" s="65"/>
      <c r="IX57" s="65"/>
      <c r="IY57" s="65"/>
      <c r="IZ57" s="65"/>
      <c r="JA57" s="65"/>
      <c r="JB57" s="65"/>
      <c r="JC57" s="65"/>
      <c r="JD57" s="65"/>
      <c r="JE57" s="65"/>
      <c r="JF57" s="65"/>
      <c r="JG57" s="65"/>
      <c r="JH57" s="65"/>
      <c r="JI57" s="65"/>
      <c r="JJ57" s="65"/>
      <c r="JK57" s="65"/>
      <c r="JL57" s="65"/>
    </row>
    <row r="58" spans="1:272" s="62" customFormat="1" ht="15.75" hidden="1" customHeight="1" x14ac:dyDescent="0.25">
      <c r="A58" s="99"/>
      <c r="B58" s="122">
        <v>4.5</v>
      </c>
      <c r="C58" s="82" t="s">
        <v>300</v>
      </c>
      <c r="D58" s="83" t="s">
        <v>301</v>
      </c>
      <c r="E58" s="96"/>
      <c r="F58" s="97">
        <v>2268</v>
      </c>
      <c r="G58" s="98">
        <f t="shared" si="0"/>
        <v>3024</v>
      </c>
      <c r="H58" s="124" t="s">
        <v>152</v>
      </c>
      <c r="I58" s="125" t="s">
        <v>191</v>
      </c>
      <c r="J58" s="126" t="s">
        <v>427</v>
      </c>
      <c r="K58" s="127" t="s">
        <v>192</v>
      </c>
      <c r="L58" s="134">
        <v>24</v>
      </c>
      <c r="M58" s="127" t="s">
        <v>161</v>
      </c>
      <c r="N58" s="59"/>
      <c r="O58" s="83" t="s">
        <v>426</v>
      </c>
      <c r="P58" s="83" t="s">
        <v>426</v>
      </c>
      <c r="Q58" s="84" t="s">
        <v>109</v>
      </c>
      <c r="R58" s="84" t="s">
        <v>109</v>
      </c>
      <c r="S58" s="83"/>
      <c r="T58" s="83" t="s">
        <v>426</v>
      </c>
      <c r="U58" s="83" t="s">
        <v>426</v>
      </c>
      <c r="Y58" s="73"/>
      <c r="Z58" s="67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  <c r="CA58" s="65"/>
      <c r="CB58" s="65"/>
      <c r="CC58" s="65"/>
      <c r="CD58" s="65"/>
      <c r="CE58" s="65"/>
      <c r="CF58" s="65"/>
      <c r="CG58" s="65"/>
      <c r="CH58" s="65"/>
      <c r="CI58" s="65"/>
      <c r="CJ58" s="65"/>
      <c r="CK58" s="65"/>
      <c r="CL58" s="65"/>
      <c r="CM58" s="65"/>
      <c r="CN58" s="65"/>
      <c r="CO58" s="65"/>
      <c r="CP58" s="65"/>
      <c r="CQ58" s="65"/>
      <c r="CR58" s="65"/>
      <c r="CS58" s="65"/>
      <c r="CT58" s="65"/>
      <c r="CU58" s="65"/>
      <c r="CV58" s="65"/>
      <c r="CW58" s="65"/>
      <c r="CX58" s="65"/>
      <c r="CY58" s="65"/>
      <c r="CZ58" s="65"/>
      <c r="DA58" s="65"/>
      <c r="DB58" s="65"/>
      <c r="DC58" s="65"/>
      <c r="DD58" s="65"/>
      <c r="DE58" s="65"/>
      <c r="DF58" s="65"/>
      <c r="DG58" s="65"/>
      <c r="DH58" s="65"/>
      <c r="DI58" s="65"/>
      <c r="DJ58" s="65"/>
      <c r="DK58" s="65"/>
      <c r="DL58" s="65"/>
      <c r="DM58" s="65"/>
      <c r="DN58" s="65"/>
      <c r="DO58" s="65"/>
      <c r="DP58" s="65"/>
      <c r="DQ58" s="65"/>
      <c r="DR58" s="65"/>
      <c r="DS58" s="65"/>
      <c r="DT58" s="65"/>
      <c r="DU58" s="65"/>
      <c r="DV58" s="65"/>
      <c r="DW58" s="65"/>
      <c r="DX58" s="65"/>
      <c r="DY58" s="65"/>
      <c r="DZ58" s="65"/>
      <c r="EA58" s="65"/>
      <c r="EB58" s="65"/>
      <c r="EC58" s="65"/>
      <c r="ED58" s="65"/>
      <c r="EE58" s="65"/>
      <c r="EF58" s="65"/>
      <c r="EG58" s="65"/>
      <c r="EH58" s="65"/>
      <c r="EI58" s="65"/>
      <c r="EJ58" s="65"/>
      <c r="EK58" s="65"/>
      <c r="EL58" s="65"/>
      <c r="EM58" s="65"/>
      <c r="EN58" s="65"/>
      <c r="EO58" s="65"/>
      <c r="EP58" s="65"/>
      <c r="EQ58" s="65"/>
      <c r="ER58" s="65"/>
      <c r="ES58" s="65"/>
      <c r="ET58" s="65"/>
      <c r="EU58" s="65"/>
      <c r="EV58" s="65"/>
      <c r="EW58" s="65"/>
      <c r="EX58" s="65"/>
      <c r="EY58" s="65"/>
      <c r="EZ58" s="65"/>
      <c r="FA58" s="65"/>
      <c r="FB58" s="65"/>
      <c r="FC58" s="65"/>
      <c r="FD58" s="65"/>
      <c r="FE58" s="65"/>
      <c r="FF58" s="65"/>
      <c r="FG58" s="65"/>
      <c r="FH58" s="65"/>
      <c r="FI58" s="65"/>
      <c r="FJ58" s="65"/>
      <c r="FK58" s="65"/>
      <c r="FL58" s="65"/>
      <c r="FM58" s="65"/>
      <c r="FN58" s="65"/>
      <c r="FO58" s="65"/>
      <c r="FP58" s="65"/>
      <c r="FQ58" s="65"/>
      <c r="FR58" s="65"/>
      <c r="FS58" s="65"/>
      <c r="FT58" s="65"/>
      <c r="FU58" s="65"/>
      <c r="FV58" s="65"/>
      <c r="FW58" s="65"/>
      <c r="FX58" s="65"/>
      <c r="FY58" s="65"/>
      <c r="FZ58" s="65"/>
      <c r="GA58" s="65"/>
      <c r="GB58" s="65"/>
      <c r="GC58" s="65"/>
      <c r="GD58" s="65"/>
      <c r="GE58" s="65"/>
      <c r="GF58" s="65"/>
      <c r="GG58" s="65"/>
      <c r="GH58" s="65"/>
      <c r="GI58" s="65"/>
      <c r="GJ58" s="65"/>
      <c r="GK58" s="65"/>
      <c r="GL58" s="65"/>
      <c r="GM58" s="65"/>
      <c r="GN58" s="65"/>
      <c r="GO58" s="65"/>
      <c r="GP58" s="65"/>
      <c r="GQ58" s="65"/>
      <c r="GR58" s="65"/>
      <c r="GS58" s="65"/>
      <c r="GT58" s="65"/>
      <c r="GU58" s="65"/>
      <c r="GV58" s="65"/>
      <c r="GW58" s="65"/>
      <c r="GX58" s="65"/>
      <c r="GY58" s="65"/>
      <c r="GZ58" s="65"/>
      <c r="HA58" s="65"/>
      <c r="HB58" s="65"/>
      <c r="HC58" s="65"/>
      <c r="HD58" s="65"/>
      <c r="HE58" s="65"/>
      <c r="HF58" s="65"/>
      <c r="HG58" s="65"/>
      <c r="HH58" s="65"/>
      <c r="HI58" s="65"/>
      <c r="HJ58" s="65"/>
      <c r="HK58" s="65"/>
      <c r="HL58" s="65"/>
      <c r="HM58" s="65"/>
      <c r="HN58" s="65"/>
      <c r="HO58" s="65"/>
      <c r="HP58" s="65"/>
      <c r="HQ58" s="65"/>
      <c r="HR58" s="65"/>
      <c r="HS58" s="65"/>
      <c r="HT58" s="65"/>
      <c r="HU58" s="65"/>
      <c r="HV58" s="65"/>
      <c r="HW58" s="65"/>
      <c r="HX58" s="65"/>
      <c r="HY58" s="65"/>
      <c r="HZ58" s="65"/>
      <c r="IA58" s="65"/>
      <c r="IB58" s="65"/>
      <c r="IC58" s="65"/>
      <c r="ID58" s="65"/>
      <c r="IE58" s="65"/>
      <c r="IF58" s="65"/>
      <c r="IG58" s="65"/>
      <c r="IH58" s="65"/>
      <c r="II58" s="65"/>
      <c r="IJ58" s="65"/>
      <c r="IK58" s="65"/>
      <c r="IL58" s="65"/>
      <c r="IM58" s="65"/>
      <c r="IN58" s="65"/>
      <c r="IO58" s="65"/>
      <c r="IP58" s="65"/>
      <c r="IQ58" s="65"/>
      <c r="IR58" s="65"/>
      <c r="IS58" s="65"/>
      <c r="IT58" s="65"/>
      <c r="IU58" s="65"/>
      <c r="IV58" s="65"/>
      <c r="IW58" s="65"/>
      <c r="IX58" s="65"/>
      <c r="IY58" s="65"/>
      <c r="IZ58" s="65"/>
      <c r="JA58" s="65"/>
      <c r="JB58" s="65"/>
      <c r="JC58" s="65"/>
      <c r="JD58" s="65"/>
      <c r="JE58" s="65"/>
      <c r="JF58" s="65"/>
      <c r="JG58" s="65"/>
      <c r="JH58" s="65"/>
      <c r="JI58" s="65"/>
      <c r="JJ58" s="65"/>
      <c r="JK58" s="65"/>
      <c r="JL58" s="65"/>
    </row>
    <row r="59" spans="1:272" s="62" customFormat="1" ht="15.75" hidden="1" customHeight="1" x14ac:dyDescent="0.25">
      <c r="A59" s="99"/>
      <c r="B59" s="122">
        <v>4.5</v>
      </c>
      <c r="C59" s="82" t="s">
        <v>302</v>
      </c>
      <c r="D59" s="83" t="s">
        <v>303</v>
      </c>
      <c r="E59" s="96"/>
      <c r="F59" s="97">
        <v>2248</v>
      </c>
      <c r="G59" s="98">
        <f t="shared" si="0"/>
        <v>2997.3333333333335</v>
      </c>
      <c r="H59" s="124" t="s">
        <v>152</v>
      </c>
      <c r="I59" s="125" t="s">
        <v>191</v>
      </c>
      <c r="J59" s="126" t="s">
        <v>427</v>
      </c>
      <c r="K59" s="127" t="s">
        <v>192</v>
      </c>
      <c r="L59" s="134">
        <v>24</v>
      </c>
      <c r="M59" s="127" t="s">
        <v>161</v>
      </c>
      <c r="N59" s="59"/>
      <c r="O59" s="83" t="s">
        <v>426</v>
      </c>
      <c r="P59" s="83" t="s">
        <v>426</v>
      </c>
      <c r="Q59" s="83" t="s">
        <v>426</v>
      </c>
      <c r="R59" s="83" t="s">
        <v>426</v>
      </c>
      <c r="S59" s="84" t="s">
        <v>109</v>
      </c>
      <c r="T59" s="83" t="s">
        <v>426</v>
      </c>
      <c r="U59" s="83" t="s">
        <v>426</v>
      </c>
      <c r="Y59" s="73"/>
      <c r="Z59" s="67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  <c r="CA59" s="65"/>
      <c r="CB59" s="65"/>
      <c r="CC59" s="65"/>
      <c r="CD59" s="65"/>
      <c r="CE59" s="65"/>
      <c r="CF59" s="65"/>
      <c r="CG59" s="65"/>
      <c r="CH59" s="65"/>
      <c r="CI59" s="65"/>
      <c r="CJ59" s="65"/>
      <c r="CK59" s="65"/>
      <c r="CL59" s="65"/>
      <c r="CM59" s="65"/>
      <c r="CN59" s="65"/>
      <c r="CO59" s="65"/>
      <c r="CP59" s="65"/>
      <c r="CQ59" s="65"/>
      <c r="CR59" s="65"/>
      <c r="CS59" s="65"/>
      <c r="CT59" s="65"/>
      <c r="CU59" s="65"/>
      <c r="CV59" s="65"/>
      <c r="CW59" s="65"/>
      <c r="CX59" s="65"/>
      <c r="CY59" s="65"/>
      <c r="CZ59" s="65"/>
      <c r="DA59" s="65"/>
      <c r="DB59" s="65"/>
      <c r="DC59" s="65"/>
      <c r="DD59" s="65"/>
      <c r="DE59" s="65"/>
      <c r="DF59" s="65"/>
      <c r="DG59" s="65"/>
      <c r="DH59" s="65"/>
      <c r="DI59" s="65"/>
      <c r="DJ59" s="65"/>
      <c r="DK59" s="65"/>
      <c r="DL59" s="65"/>
      <c r="DM59" s="65"/>
      <c r="DN59" s="65"/>
      <c r="DO59" s="65"/>
      <c r="DP59" s="65"/>
      <c r="DQ59" s="65"/>
      <c r="DR59" s="65"/>
      <c r="DS59" s="65"/>
      <c r="DT59" s="65"/>
      <c r="DU59" s="65"/>
      <c r="DV59" s="65"/>
      <c r="DW59" s="65"/>
      <c r="DX59" s="65"/>
      <c r="DY59" s="65"/>
      <c r="DZ59" s="65"/>
      <c r="EA59" s="65"/>
      <c r="EB59" s="65"/>
      <c r="EC59" s="65"/>
      <c r="ED59" s="65"/>
      <c r="EE59" s="65"/>
      <c r="EF59" s="65"/>
      <c r="EG59" s="65"/>
      <c r="EH59" s="65"/>
      <c r="EI59" s="65"/>
      <c r="EJ59" s="65"/>
      <c r="EK59" s="65"/>
      <c r="EL59" s="65"/>
      <c r="EM59" s="65"/>
      <c r="EN59" s="65"/>
      <c r="EO59" s="65"/>
      <c r="EP59" s="65"/>
      <c r="EQ59" s="65"/>
      <c r="ER59" s="65"/>
      <c r="ES59" s="65"/>
      <c r="ET59" s="65"/>
      <c r="EU59" s="65"/>
      <c r="EV59" s="65"/>
      <c r="EW59" s="65"/>
      <c r="EX59" s="65"/>
      <c r="EY59" s="65"/>
      <c r="EZ59" s="65"/>
      <c r="FA59" s="65"/>
      <c r="FB59" s="65"/>
      <c r="FC59" s="65"/>
      <c r="FD59" s="65"/>
      <c r="FE59" s="65"/>
      <c r="FF59" s="65"/>
      <c r="FG59" s="65"/>
      <c r="FH59" s="65"/>
      <c r="FI59" s="65"/>
      <c r="FJ59" s="65"/>
      <c r="FK59" s="65"/>
      <c r="FL59" s="65"/>
      <c r="FM59" s="65"/>
      <c r="FN59" s="65"/>
      <c r="FO59" s="65"/>
      <c r="FP59" s="65"/>
      <c r="FQ59" s="65"/>
      <c r="FR59" s="65"/>
      <c r="FS59" s="65"/>
      <c r="FT59" s="65"/>
      <c r="FU59" s="65"/>
      <c r="FV59" s="65"/>
      <c r="FW59" s="65"/>
      <c r="FX59" s="65"/>
      <c r="FY59" s="65"/>
      <c r="FZ59" s="65"/>
      <c r="GA59" s="65"/>
      <c r="GB59" s="65"/>
      <c r="GC59" s="65"/>
      <c r="GD59" s="65"/>
      <c r="GE59" s="65"/>
      <c r="GF59" s="65"/>
      <c r="GG59" s="65"/>
      <c r="GH59" s="65"/>
      <c r="GI59" s="65"/>
      <c r="GJ59" s="65"/>
      <c r="GK59" s="65"/>
      <c r="GL59" s="65"/>
      <c r="GM59" s="65"/>
      <c r="GN59" s="65"/>
      <c r="GO59" s="65"/>
      <c r="GP59" s="65"/>
      <c r="GQ59" s="65"/>
      <c r="GR59" s="65"/>
      <c r="GS59" s="65"/>
      <c r="GT59" s="65"/>
      <c r="GU59" s="65"/>
      <c r="GV59" s="65"/>
      <c r="GW59" s="65"/>
      <c r="GX59" s="65"/>
      <c r="GY59" s="65"/>
      <c r="GZ59" s="65"/>
      <c r="HA59" s="65"/>
      <c r="HB59" s="65"/>
      <c r="HC59" s="65"/>
      <c r="HD59" s="65"/>
      <c r="HE59" s="65"/>
      <c r="HF59" s="65"/>
      <c r="HG59" s="65"/>
      <c r="HH59" s="65"/>
      <c r="HI59" s="65"/>
      <c r="HJ59" s="65"/>
      <c r="HK59" s="65"/>
      <c r="HL59" s="65"/>
      <c r="HM59" s="65"/>
      <c r="HN59" s="65"/>
      <c r="HO59" s="65"/>
      <c r="HP59" s="65"/>
      <c r="HQ59" s="65"/>
      <c r="HR59" s="65"/>
      <c r="HS59" s="65"/>
      <c r="HT59" s="65"/>
      <c r="HU59" s="65"/>
      <c r="HV59" s="65"/>
      <c r="HW59" s="65"/>
      <c r="HX59" s="65"/>
      <c r="HY59" s="65"/>
      <c r="HZ59" s="65"/>
      <c r="IA59" s="65"/>
      <c r="IB59" s="65"/>
      <c r="IC59" s="65"/>
      <c r="ID59" s="65"/>
      <c r="IE59" s="65"/>
      <c r="IF59" s="65"/>
      <c r="IG59" s="65"/>
      <c r="IH59" s="65"/>
      <c r="II59" s="65"/>
      <c r="IJ59" s="65"/>
      <c r="IK59" s="65"/>
      <c r="IL59" s="65"/>
      <c r="IM59" s="65"/>
      <c r="IN59" s="65"/>
      <c r="IO59" s="65"/>
      <c r="IP59" s="65"/>
      <c r="IQ59" s="65"/>
      <c r="IR59" s="65"/>
      <c r="IS59" s="65"/>
      <c r="IT59" s="65"/>
      <c r="IU59" s="65"/>
      <c r="IV59" s="65"/>
      <c r="IW59" s="65"/>
      <c r="IX59" s="65"/>
      <c r="IY59" s="65"/>
      <c r="IZ59" s="65"/>
      <c r="JA59" s="65"/>
      <c r="JB59" s="65"/>
      <c r="JC59" s="65"/>
      <c r="JD59" s="65"/>
      <c r="JE59" s="65"/>
      <c r="JF59" s="65"/>
      <c r="JG59" s="65"/>
      <c r="JH59" s="65"/>
      <c r="JI59" s="65"/>
      <c r="JJ59" s="65"/>
      <c r="JK59" s="65"/>
      <c r="JL59" s="65"/>
    </row>
    <row r="60" spans="1:272" s="62" customFormat="1" ht="15.75" customHeight="1" x14ac:dyDescent="0.25">
      <c r="A60" s="99"/>
      <c r="B60" s="122">
        <v>4.4000000000000004</v>
      </c>
      <c r="C60" s="82" t="s">
        <v>304</v>
      </c>
      <c r="D60" s="83" t="s">
        <v>305</v>
      </c>
      <c r="E60" s="96">
        <v>7</v>
      </c>
      <c r="F60" s="97">
        <v>2087</v>
      </c>
      <c r="G60" s="98">
        <f t="shared" si="0"/>
        <v>2782.6666666666665</v>
      </c>
      <c r="H60" s="124" t="s">
        <v>428</v>
      </c>
      <c r="I60" s="125" t="s">
        <v>191</v>
      </c>
      <c r="J60" s="126" t="s">
        <v>427</v>
      </c>
      <c r="K60" s="127" t="s">
        <v>192</v>
      </c>
      <c r="L60" s="134">
        <v>24</v>
      </c>
      <c r="M60" s="127" t="s">
        <v>161</v>
      </c>
      <c r="N60" s="59"/>
      <c r="O60" s="83" t="s">
        <v>426</v>
      </c>
      <c r="P60" s="83" t="s">
        <v>426</v>
      </c>
      <c r="Q60" s="84" t="s">
        <v>109</v>
      </c>
      <c r="R60" s="84" t="s">
        <v>109</v>
      </c>
      <c r="S60" s="83"/>
      <c r="T60" s="83" t="s">
        <v>426</v>
      </c>
      <c r="U60" s="83" t="s">
        <v>426</v>
      </c>
      <c r="Y60" s="73"/>
      <c r="Z60" s="67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65"/>
      <c r="CC60" s="65"/>
      <c r="CD60" s="65"/>
      <c r="CE60" s="65"/>
      <c r="CF60" s="65"/>
      <c r="CG60" s="65"/>
      <c r="CH60" s="65"/>
      <c r="CI60" s="65"/>
      <c r="CJ60" s="65"/>
      <c r="CK60" s="65"/>
      <c r="CL60" s="65"/>
      <c r="CM60" s="65"/>
      <c r="CN60" s="65"/>
      <c r="CO60" s="65"/>
      <c r="CP60" s="65"/>
      <c r="CQ60" s="65"/>
      <c r="CR60" s="65"/>
      <c r="CS60" s="65"/>
      <c r="CT60" s="65"/>
      <c r="CU60" s="65"/>
      <c r="CV60" s="65"/>
      <c r="CW60" s="65"/>
      <c r="CX60" s="65"/>
      <c r="CY60" s="65"/>
      <c r="CZ60" s="65"/>
      <c r="DA60" s="65"/>
      <c r="DB60" s="65"/>
      <c r="DC60" s="65"/>
      <c r="DD60" s="65"/>
      <c r="DE60" s="65"/>
      <c r="DF60" s="65"/>
      <c r="DG60" s="65"/>
      <c r="DH60" s="65"/>
      <c r="DI60" s="65"/>
      <c r="DJ60" s="65"/>
      <c r="DK60" s="65"/>
      <c r="DL60" s="65"/>
      <c r="DM60" s="65"/>
      <c r="DN60" s="65"/>
      <c r="DO60" s="65"/>
      <c r="DP60" s="65"/>
      <c r="DQ60" s="65"/>
      <c r="DR60" s="65"/>
      <c r="DS60" s="65"/>
      <c r="DT60" s="65"/>
      <c r="DU60" s="65"/>
      <c r="DV60" s="65"/>
      <c r="DW60" s="65"/>
      <c r="DX60" s="65"/>
      <c r="DY60" s="65"/>
      <c r="DZ60" s="65"/>
      <c r="EA60" s="65"/>
      <c r="EB60" s="65"/>
      <c r="EC60" s="65"/>
      <c r="ED60" s="65"/>
      <c r="EE60" s="65"/>
      <c r="EF60" s="65"/>
      <c r="EG60" s="65"/>
      <c r="EH60" s="65"/>
      <c r="EI60" s="65"/>
      <c r="EJ60" s="65"/>
      <c r="EK60" s="65"/>
      <c r="EL60" s="65"/>
      <c r="EM60" s="65"/>
      <c r="EN60" s="65"/>
      <c r="EO60" s="65"/>
      <c r="EP60" s="65"/>
      <c r="EQ60" s="65"/>
      <c r="ER60" s="65"/>
      <c r="ES60" s="65"/>
      <c r="ET60" s="65"/>
      <c r="EU60" s="65"/>
      <c r="EV60" s="65"/>
      <c r="EW60" s="65"/>
      <c r="EX60" s="65"/>
      <c r="EY60" s="65"/>
      <c r="EZ60" s="65"/>
      <c r="FA60" s="65"/>
      <c r="FB60" s="65"/>
      <c r="FC60" s="65"/>
      <c r="FD60" s="65"/>
      <c r="FE60" s="65"/>
      <c r="FF60" s="65"/>
      <c r="FG60" s="65"/>
      <c r="FH60" s="65"/>
      <c r="FI60" s="65"/>
      <c r="FJ60" s="65"/>
      <c r="FK60" s="65"/>
      <c r="FL60" s="65"/>
      <c r="FM60" s="65"/>
      <c r="FN60" s="65"/>
      <c r="FO60" s="65"/>
      <c r="FP60" s="65"/>
      <c r="FQ60" s="65"/>
      <c r="FR60" s="65"/>
      <c r="FS60" s="65"/>
      <c r="FT60" s="65"/>
      <c r="FU60" s="65"/>
      <c r="FV60" s="65"/>
      <c r="FW60" s="65"/>
      <c r="FX60" s="65"/>
      <c r="FY60" s="65"/>
      <c r="FZ60" s="65"/>
      <c r="GA60" s="65"/>
      <c r="GB60" s="65"/>
      <c r="GC60" s="65"/>
      <c r="GD60" s="65"/>
      <c r="GE60" s="65"/>
      <c r="GF60" s="65"/>
      <c r="GG60" s="65"/>
      <c r="GH60" s="65"/>
      <c r="GI60" s="65"/>
      <c r="GJ60" s="65"/>
      <c r="GK60" s="65"/>
      <c r="GL60" s="65"/>
      <c r="GM60" s="65"/>
      <c r="GN60" s="65"/>
      <c r="GO60" s="65"/>
      <c r="GP60" s="65"/>
      <c r="GQ60" s="65"/>
      <c r="GR60" s="65"/>
      <c r="GS60" s="65"/>
      <c r="GT60" s="65"/>
      <c r="GU60" s="65"/>
      <c r="GV60" s="65"/>
      <c r="GW60" s="65"/>
      <c r="GX60" s="65"/>
      <c r="GY60" s="65"/>
      <c r="GZ60" s="65"/>
      <c r="HA60" s="65"/>
      <c r="HB60" s="65"/>
      <c r="HC60" s="65"/>
      <c r="HD60" s="65"/>
      <c r="HE60" s="65"/>
      <c r="HF60" s="65"/>
      <c r="HG60" s="65"/>
      <c r="HH60" s="65"/>
      <c r="HI60" s="65"/>
      <c r="HJ60" s="65"/>
      <c r="HK60" s="65"/>
      <c r="HL60" s="65"/>
      <c r="HM60" s="65"/>
      <c r="HN60" s="65"/>
      <c r="HO60" s="65"/>
      <c r="HP60" s="65"/>
      <c r="HQ60" s="65"/>
      <c r="HR60" s="65"/>
      <c r="HS60" s="65"/>
      <c r="HT60" s="65"/>
      <c r="HU60" s="65"/>
      <c r="HV60" s="65"/>
      <c r="HW60" s="65"/>
      <c r="HX60" s="65"/>
      <c r="HY60" s="65"/>
      <c r="HZ60" s="65"/>
      <c r="IA60" s="65"/>
      <c r="IB60" s="65"/>
      <c r="IC60" s="65"/>
      <c r="ID60" s="65"/>
      <c r="IE60" s="65"/>
      <c r="IF60" s="65"/>
      <c r="IG60" s="65"/>
      <c r="IH60" s="65"/>
      <c r="II60" s="65"/>
      <c r="IJ60" s="65"/>
      <c r="IK60" s="65"/>
      <c r="IL60" s="65"/>
      <c r="IM60" s="65"/>
      <c r="IN60" s="65"/>
      <c r="IO60" s="65"/>
      <c r="IP60" s="65"/>
      <c r="IQ60" s="65"/>
      <c r="IR60" s="65"/>
      <c r="IS60" s="65"/>
      <c r="IT60" s="65"/>
      <c r="IU60" s="65"/>
      <c r="IV60" s="65"/>
      <c r="IW60" s="65"/>
      <c r="IX60" s="65"/>
      <c r="IY60" s="65"/>
      <c r="IZ60" s="65"/>
      <c r="JA60" s="65"/>
      <c r="JB60" s="65"/>
      <c r="JC60" s="65"/>
      <c r="JD60" s="65"/>
      <c r="JE60" s="65"/>
      <c r="JF60" s="65"/>
      <c r="JG60" s="65"/>
      <c r="JH60" s="65"/>
      <c r="JI60" s="65"/>
      <c r="JJ60" s="65"/>
      <c r="JK60" s="65"/>
      <c r="JL60" s="65"/>
    </row>
    <row r="61" spans="1:272" s="62" customFormat="1" ht="15.75" hidden="1" customHeight="1" x14ac:dyDescent="0.25">
      <c r="A61" s="99"/>
      <c r="B61" s="122">
        <v>4.4000000000000004</v>
      </c>
      <c r="C61" s="82" t="s">
        <v>306</v>
      </c>
      <c r="D61" s="83" t="s">
        <v>307</v>
      </c>
      <c r="E61" s="96"/>
      <c r="F61" s="97">
        <v>2103</v>
      </c>
      <c r="G61" s="98">
        <f t="shared" si="0"/>
        <v>2804</v>
      </c>
      <c r="H61" s="124" t="s">
        <v>152</v>
      </c>
      <c r="I61" s="125" t="s">
        <v>191</v>
      </c>
      <c r="J61" s="126" t="s">
        <v>427</v>
      </c>
      <c r="K61" s="127" t="s">
        <v>192</v>
      </c>
      <c r="L61" s="134">
        <v>24</v>
      </c>
      <c r="M61" s="127" t="s">
        <v>161</v>
      </c>
      <c r="N61" s="59"/>
      <c r="O61" s="83" t="s">
        <v>426</v>
      </c>
      <c r="P61" s="83" t="s">
        <v>426</v>
      </c>
      <c r="Q61" s="83" t="s">
        <v>426</v>
      </c>
      <c r="R61" s="83" t="s">
        <v>426</v>
      </c>
      <c r="S61" s="84" t="s">
        <v>109</v>
      </c>
      <c r="T61" s="83" t="s">
        <v>426</v>
      </c>
      <c r="U61" s="83" t="s">
        <v>426</v>
      </c>
      <c r="Y61" s="73"/>
      <c r="Z61" s="67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  <c r="CA61" s="65"/>
      <c r="CB61" s="65"/>
      <c r="CC61" s="65"/>
      <c r="CD61" s="65"/>
      <c r="CE61" s="65"/>
      <c r="CF61" s="65"/>
      <c r="CG61" s="65"/>
      <c r="CH61" s="65"/>
      <c r="CI61" s="65"/>
      <c r="CJ61" s="65"/>
      <c r="CK61" s="65"/>
      <c r="CL61" s="65"/>
      <c r="CM61" s="65"/>
      <c r="CN61" s="65"/>
      <c r="CO61" s="65"/>
      <c r="CP61" s="65"/>
      <c r="CQ61" s="65"/>
      <c r="CR61" s="65"/>
      <c r="CS61" s="65"/>
      <c r="CT61" s="65"/>
      <c r="CU61" s="65"/>
      <c r="CV61" s="65"/>
      <c r="CW61" s="65"/>
      <c r="CX61" s="65"/>
      <c r="CY61" s="65"/>
      <c r="CZ61" s="65"/>
      <c r="DA61" s="65"/>
      <c r="DB61" s="65"/>
      <c r="DC61" s="65"/>
      <c r="DD61" s="65"/>
      <c r="DE61" s="65"/>
      <c r="DF61" s="65"/>
      <c r="DG61" s="65"/>
      <c r="DH61" s="65"/>
      <c r="DI61" s="65"/>
      <c r="DJ61" s="65"/>
      <c r="DK61" s="65"/>
      <c r="DL61" s="65"/>
      <c r="DM61" s="65"/>
      <c r="DN61" s="65"/>
      <c r="DO61" s="65"/>
      <c r="DP61" s="65"/>
      <c r="DQ61" s="65"/>
      <c r="DR61" s="65"/>
      <c r="DS61" s="65"/>
      <c r="DT61" s="65"/>
      <c r="DU61" s="65"/>
      <c r="DV61" s="65"/>
      <c r="DW61" s="65"/>
      <c r="DX61" s="65"/>
      <c r="DY61" s="65"/>
      <c r="DZ61" s="65"/>
      <c r="EA61" s="65"/>
      <c r="EB61" s="65"/>
      <c r="EC61" s="65"/>
      <c r="ED61" s="65"/>
      <c r="EE61" s="65"/>
      <c r="EF61" s="65"/>
      <c r="EG61" s="65"/>
      <c r="EH61" s="65"/>
      <c r="EI61" s="65"/>
      <c r="EJ61" s="65"/>
      <c r="EK61" s="65"/>
      <c r="EL61" s="65"/>
      <c r="EM61" s="65"/>
      <c r="EN61" s="65"/>
      <c r="EO61" s="65"/>
      <c r="EP61" s="65"/>
      <c r="EQ61" s="65"/>
      <c r="ER61" s="65"/>
      <c r="ES61" s="65"/>
      <c r="ET61" s="65"/>
      <c r="EU61" s="65"/>
      <c r="EV61" s="65"/>
      <c r="EW61" s="65"/>
      <c r="EX61" s="65"/>
      <c r="EY61" s="65"/>
      <c r="EZ61" s="65"/>
      <c r="FA61" s="65"/>
      <c r="FB61" s="65"/>
      <c r="FC61" s="65"/>
      <c r="FD61" s="65"/>
      <c r="FE61" s="65"/>
      <c r="FF61" s="65"/>
      <c r="FG61" s="65"/>
      <c r="FH61" s="65"/>
      <c r="FI61" s="65"/>
      <c r="FJ61" s="65"/>
      <c r="FK61" s="65"/>
      <c r="FL61" s="65"/>
      <c r="FM61" s="65"/>
      <c r="FN61" s="65"/>
      <c r="FO61" s="65"/>
      <c r="FP61" s="65"/>
      <c r="FQ61" s="65"/>
      <c r="FR61" s="65"/>
      <c r="FS61" s="65"/>
      <c r="FT61" s="65"/>
      <c r="FU61" s="65"/>
      <c r="FV61" s="65"/>
      <c r="FW61" s="65"/>
      <c r="FX61" s="65"/>
      <c r="FY61" s="65"/>
      <c r="FZ61" s="65"/>
      <c r="GA61" s="65"/>
      <c r="GB61" s="65"/>
      <c r="GC61" s="65"/>
      <c r="GD61" s="65"/>
      <c r="GE61" s="65"/>
      <c r="GF61" s="65"/>
      <c r="GG61" s="65"/>
      <c r="GH61" s="65"/>
      <c r="GI61" s="65"/>
      <c r="GJ61" s="65"/>
      <c r="GK61" s="65"/>
      <c r="GL61" s="65"/>
      <c r="GM61" s="65"/>
      <c r="GN61" s="65"/>
      <c r="GO61" s="65"/>
      <c r="GP61" s="65"/>
      <c r="GQ61" s="65"/>
      <c r="GR61" s="65"/>
      <c r="GS61" s="65"/>
      <c r="GT61" s="65"/>
      <c r="GU61" s="65"/>
      <c r="GV61" s="65"/>
      <c r="GW61" s="65"/>
      <c r="GX61" s="65"/>
      <c r="GY61" s="65"/>
      <c r="GZ61" s="65"/>
      <c r="HA61" s="65"/>
      <c r="HB61" s="65"/>
      <c r="HC61" s="65"/>
      <c r="HD61" s="65"/>
      <c r="HE61" s="65"/>
      <c r="HF61" s="65"/>
      <c r="HG61" s="65"/>
      <c r="HH61" s="65"/>
      <c r="HI61" s="65"/>
      <c r="HJ61" s="65"/>
      <c r="HK61" s="65"/>
      <c r="HL61" s="65"/>
      <c r="HM61" s="65"/>
      <c r="HN61" s="65"/>
      <c r="HO61" s="65"/>
      <c r="HP61" s="65"/>
      <c r="HQ61" s="65"/>
      <c r="HR61" s="65"/>
      <c r="HS61" s="65"/>
      <c r="HT61" s="65"/>
      <c r="HU61" s="65"/>
      <c r="HV61" s="65"/>
      <c r="HW61" s="65"/>
      <c r="HX61" s="65"/>
      <c r="HY61" s="65"/>
      <c r="HZ61" s="65"/>
      <c r="IA61" s="65"/>
      <c r="IB61" s="65"/>
      <c r="IC61" s="65"/>
      <c r="ID61" s="65"/>
      <c r="IE61" s="65"/>
      <c r="IF61" s="65"/>
      <c r="IG61" s="65"/>
      <c r="IH61" s="65"/>
      <c r="II61" s="65"/>
      <c r="IJ61" s="65"/>
      <c r="IK61" s="65"/>
      <c r="IL61" s="65"/>
      <c r="IM61" s="65"/>
      <c r="IN61" s="65"/>
      <c r="IO61" s="65"/>
      <c r="IP61" s="65"/>
      <c r="IQ61" s="65"/>
      <c r="IR61" s="65"/>
      <c r="IS61" s="65"/>
      <c r="IT61" s="65"/>
      <c r="IU61" s="65"/>
      <c r="IV61" s="65"/>
      <c r="IW61" s="65"/>
      <c r="IX61" s="65"/>
      <c r="IY61" s="65"/>
      <c r="IZ61" s="65"/>
      <c r="JA61" s="65"/>
      <c r="JB61" s="65"/>
      <c r="JC61" s="65"/>
      <c r="JD61" s="65"/>
      <c r="JE61" s="65"/>
      <c r="JF61" s="65"/>
      <c r="JG61" s="65"/>
      <c r="JH61" s="65"/>
      <c r="JI61" s="65"/>
      <c r="JJ61" s="65"/>
      <c r="JK61" s="65"/>
      <c r="JL61" s="65"/>
    </row>
    <row r="62" spans="1:272" s="62" customFormat="1" ht="15.75" customHeight="1" x14ac:dyDescent="0.25">
      <c r="A62" s="99"/>
      <c r="B62" s="122">
        <v>5.5</v>
      </c>
      <c r="C62" s="82" t="s">
        <v>256</v>
      </c>
      <c r="D62" s="83" t="s">
        <v>257</v>
      </c>
      <c r="E62" s="96">
        <v>20</v>
      </c>
      <c r="F62" s="97">
        <v>1623</v>
      </c>
      <c r="G62" s="98">
        <f t="shared" si="0"/>
        <v>2164</v>
      </c>
      <c r="H62" s="124" t="s">
        <v>428</v>
      </c>
      <c r="I62" s="125" t="s">
        <v>171</v>
      </c>
      <c r="J62" s="126" t="s">
        <v>172</v>
      </c>
      <c r="K62" s="127" t="s">
        <v>150</v>
      </c>
      <c r="L62" s="134">
        <v>26.5</v>
      </c>
      <c r="M62" s="127" t="s">
        <v>161</v>
      </c>
      <c r="N62" s="59"/>
      <c r="O62" s="83" t="s">
        <v>426</v>
      </c>
      <c r="P62" s="84" t="s">
        <v>109</v>
      </c>
      <c r="Q62" s="84" t="s">
        <v>109</v>
      </c>
      <c r="R62" s="83" t="s">
        <v>426</v>
      </c>
      <c r="S62" s="83" t="s">
        <v>426</v>
      </c>
      <c r="T62" s="83" t="s">
        <v>426</v>
      </c>
      <c r="U62" s="83" t="s">
        <v>426</v>
      </c>
      <c r="Y62" s="73"/>
      <c r="Z62" s="67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  <c r="CA62" s="65"/>
      <c r="CB62" s="65"/>
      <c r="CC62" s="65"/>
      <c r="CD62" s="65"/>
      <c r="CE62" s="65"/>
      <c r="CF62" s="65"/>
      <c r="CG62" s="65"/>
      <c r="CH62" s="65"/>
      <c r="CI62" s="65"/>
      <c r="CJ62" s="65"/>
      <c r="CK62" s="65"/>
      <c r="CL62" s="65"/>
      <c r="CM62" s="65"/>
      <c r="CN62" s="65"/>
      <c r="CO62" s="65"/>
      <c r="CP62" s="65"/>
      <c r="CQ62" s="65"/>
      <c r="CR62" s="65"/>
      <c r="CS62" s="65"/>
      <c r="CT62" s="65"/>
      <c r="CU62" s="65"/>
      <c r="CV62" s="65"/>
      <c r="CW62" s="65"/>
      <c r="CX62" s="65"/>
      <c r="CY62" s="65"/>
      <c r="CZ62" s="65"/>
      <c r="DA62" s="65"/>
      <c r="DB62" s="65"/>
      <c r="DC62" s="65"/>
      <c r="DD62" s="65"/>
      <c r="DE62" s="65"/>
      <c r="DF62" s="65"/>
      <c r="DG62" s="65"/>
      <c r="DH62" s="65"/>
      <c r="DI62" s="65"/>
      <c r="DJ62" s="65"/>
      <c r="DK62" s="65"/>
      <c r="DL62" s="65"/>
      <c r="DM62" s="65"/>
      <c r="DN62" s="65"/>
      <c r="DO62" s="65"/>
      <c r="DP62" s="65"/>
      <c r="DQ62" s="65"/>
      <c r="DR62" s="65"/>
      <c r="DS62" s="65"/>
      <c r="DT62" s="65"/>
      <c r="DU62" s="65"/>
      <c r="DV62" s="65"/>
      <c r="DW62" s="65"/>
      <c r="DX62" s="65"/>
      <c r="DY62" s="65"/>
      <c r="DZ62" s="65"/>
      <c r="EA62" s="65"/>
      <c r="EB62" s="65"/>
      <c r="EC62" s="65"/>
      <c r="ED62" s="65"/>
      <c r="EE62" s="65"/>
      <c r="EF62" s="65"/>
      <c r="EG62" s="65"/>
      <c r="EH62" s="65"/>
      <c r="EI62" s="65"/>
      <c r="EJ62" s="65"/>
      <c r="EK62" s="65"/>
      <c r="EL62" s="65"/>
      <c r="EM62" s="65"/>
      <c r="EN62" s="65"/>
      <c r="EO62" s="65"/>
      <c r="EP62" s="65"/>
      <c r="EQ62" s="65"/>
      <c r="ER62" s="65"/>
      <c r="ES62" s="65"/>
      <c r="ET62" s="65"/>
      <c r="EU62" s="65"/>
      <c r="EV62" s="65"/>
      <c r="EW62" s="65"/>
      <c r="EX62" s="65"/>
      <c r="EY62" s="65"/>
      <c r="EZ62" s="65"/>
      <c r="FA62" s="65"/>
      <c r="FB62" s="65"/>
      <c r="FC62" s="65"/>
      <c r="FD62" s="65"/>
      <c r="FE62" s="65"/>
      <c r="FF62" s="65"/>
      <c r="FG62" s="65"/>
      <c r="FH62" s="65"/>
      <c r="FI62" s="65"/>
      <c r="FJ62" s="65"/>
      <c r="FK62" s="65"/>
      <c r="FL62" s="65"/>
      <c r="FM62" s="65"/>
      <c r="FN62" s="65"/>
      <c r="FO62" s="65"/>
      <c r="FP62" s="65"/>
      <c r="FQ62" s="65"/>
      <c r="FR62" s="65"/>
      <c r="FS62" s="65"/>
      <c r="FT62" s="65"/>
      <c r="FU62" s="65"/>
      <c r="FV62" s="65"/>
      <c r="FW62" s="65"/>
      <c r="FX62" s="65"/>
      <c r="FY62" s="65"/>
      <c r="FZ62" s="65"/>
      <c r="GA62" s="65"/>
      <c r="GB62" s="65"/>
      <c r="GC62" s="65"/>
      <c r="GD62" s="65"/>
      <c r="GE62" s="65"/>
      <c r="GF62" s="65"/>
      <c r="GG62" s="65"/>
      <c r="GH62" s="65"/>
      <c r="GI62" s="65"/>
      <c r="GJ62" s="65"/>
      <c r="GK62" s="65"/>
      <c r="GL62" s="65"/>
      <c r="GM62" s="65"/>
      <c r="GN62" s="65"/>
      <c r="GO62" s="65"/>
      <c r="GP62" s="65"/>
      <c r="GQ62" s="65"/>
      <c r="GR62" s="65"/>
      <c r="GS62" s="65"/>
      <c r="GT62" s="65"/>
      <c r="GU62" s="65"/>
      <c r="GV62" s="65"/>
      <c r="GW62" s="65"/>
      <c r="GX62" s="65"/>
      <c r="GY62" s="65"/>
      <c r="GZ62" s="65"/>
      <c r="HA62" s="65"/>
      <c r="HB62" s="65"/>
      <c r="HC62" s="65"/>
      <c r="HD62" s="65"/>
      <c r="HE62" s="65"/>
      <c r="HF62" s="65"/>
      <c r="HG62" s="65"/>
      <c r="HH62" s="65"/>
      <c r="HI62" s="65"/>
      <c r="HJ62" s="65"/>
      <c r="HK62" s="65"/>
      <c r="HL62" s="65"/>
      <c r="HM62" s="65"/>
      <c r="HN62" s="65"/>
      <c r="HO62" s="65"/>
      <c r="HP62" s="65"/>
      <c r="HQ62" s="65"/>
      <c r="HR62" s="65"/>
      <c r="HS62" s="65"/>
      <c r="HT62" s="65"/>
      <c r="HU62" s="65"/>
      <c r="HV62" s="65"/>
      <c r="HW62" s="65"/>
      <c r="HX62" s="65"/>
      <c r="HY62" s="65"/>
      <c r="HZ62" s="65"/>
      <c r="IA62" s="65"/>
      <c r="IB62" s="65"/>
      <c r="IC62" s="65"/>
      <c r="ID62" s="65"/>
      <c r="IE62" s="65"/>
      <c r="IF62" s="65"/>
      <c r="IG62" s="65"/>
      <c r="IH62" s="65"/>
      <c r="II62" s="65"/>
      <c r="IJ62" s="65"/>
      <c r="IK62" s="65"/>
      <c r="IL62" s="65"/>
      <c r="IM62" s="65"/>
      <c r="IN62" s="65"/>
      <c r="IO62" s="65"/>
      <c r="IP62" s="65"/>
      <c r="IQ62" s="65"/>
      <c r="IR62" s="65"/>
      <c r="IS62" s="65"/>
      <c r="IT62" s="65"/>
      <c r="IU62" s="65"/>
      <c r="IV62" s="65"/>
      <c r="IW62" s="65"/>
      <c r="IX62" s="65"/>
      <c r="IY62" s="65"/>
      <c r="IZ62" s="65"/>
      <c r="JA62" s="65"/>
      <c r="JB62" s="65"/>
      <c r="JC62" s="65"/>
      <c r="JD62" s="65"/>
      <c r="JE62" s="65"/>
      <c r="JF62" s="65"/>
      <c r="JG62" s="65"/>
      <c r="JH62" s="65"/>
      <c r="JI62" s="65"/>
      <c r="JJ62" s="65"/>
      <c r="JK62" s="65"/>
      <c r="JL62" s="65"/>
    </row>
    <row r="63" spans="1:272" s="62" customFormat="1" ht="15.75" hidden="1" customHeight="1" x14ac:dyDescent="0.25">
      <c r="A63" s="99"/>
      <c r="B63" s="122">
        <v>5.5</v>
      </c>
      <c r="C63" s="82" t="s">
        <v>258</v>
      </c>
      <c r="D63" s="83" t="s">
        <v>259</v>
      </c>
      <c r="E63" s="96"/>
      <c r="F63" s="97">
        <v>1704</v>
      </c>
      <c r="G63" s="98">
        <f t="shared" si="0"/>
        <v>2272</v>
      </c>
      <c r="H63" s="124" t="s">
        <v>152</v>
      </c>
      <c r="I63" s="125" t="s">
        <v>171</v>
      </c>
      <c r="J63" s="126" t="s">
        <v>172</v>
      </c>
      <c r="K63" s="127" t="s">
        <v>150</v>
      </c>
      <c r="L63" s="134">
        <v>26.5</v>
      </c>
      <c r="M63" s="127" t="s">
        <v>161</v>
      </c>
      <c r="N63" s="59"/>
      <c r="O63" s="84" t="s">
        <v>109</v>
      </c>
      <c r="P63" s="84" t="s">
        <v>109</v>
      </c>
      <c r="Q63" s="84" t="s">
        <v>109</v>
      </c>
      <c r="R63" s="83" t="s">
        <v>426</v>
      </c>
      <c r="S63" s="83" t="s">
        <v>426</v>
      </c>
      <c r="T63" s="83" t="s">
        <v>426</v>
      </c>
      <c r="U63" s="83" t="s">
        <v>426</v>
      </c>
      <c r="Y63" s="73"/>
      <c r="Z63" s="67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  <c r="CA63" s="65"/>
      <c r="CB63" s="65"/>
      <c r="CC63" s="65"/>
      <c r="CD63" s="65"/>
      <c r="CE63" s="65"/>
      <c r="CF63" s="65"/>
      <c r="CG63" s="65"/>
      <c r="CH63" s="65"/>
      <c r="CI63" s="65"/>
      <c r="CJ63" s="65"/>
      <c r="CK63" s="65"/>
      <c r="CL63" s="65"/>
      <c r="CM63" s="65"/>
      <c r="CN63" s="65"/>
      <c r="CO63" s="65"/>
      <c r="CP63" s="65"/>
      <c r="CQ63" s="65"/>
      <c r="CR63" s="65"/>
      <c r="CS63" s="65"/>
      <c r="CT63" s="65"/>
      <c r="CU63" s="65"/>
      <c r="CV63" s="65"/>
      <c r="CW63" s="65"/>
      <c r="CX63" s="65"/>
      <c r="CY63" s="65"/>
      <c r="CZ63" s="65"/>
      <c r="DA63" s="65"/>
      <c r="DB63" s="65"/>
      <c r="DC63" s="65"/>
      <c r="DD63" s="65"/>
      <c r="DE63" s="65"/>
      <c r="DF63" s="65"/>
      <c r="DG63" s="65"/>
      <c r="DH63" s="65"/>
      <c r="DI63" s="65"/>
      <c r="DJ63" s="65"/>
      <c r="DK63" s="65"/>
      <c r="DL63" s="65"/>
      <c r="DM63" s="65"/>
      <c r="DN63" s="65"/>
      <c r="DO63" s="65"/>
      <c r="DP63" s="65"/>
      <c r="DQ63" s="65"/>
      <c r="DR63" s="65"/>
      <c r="DS63" s="65"/>
      <c r="DT63" s="65"/>
      <c r="DU63" s="65"/>
      <c r="DV63" s="65"/>
      <c r="DW63" s="65"/>
      <c r="DX63" s="65"/>
      <c r="DY63" s="65"/>
      <c r="DZ63" s="65"/>
      <c r="EA63" s="65"/>
      <c r="EB63" s="65"/>
      <c r="EC63" s="65"/>
      <c r="ED63" s="65"/>
      <c r="EE63" s="65"/>
      <c r="EF63" s="65"/>
      <c r="EG63" s="65"/>
      <c r="EH63" s="65"/>
      <c r="EI63" s="65"/>
      <c r="EJ63" s="65"/>
      <c r="EK63" s="65"/>
      <c r="EL63" s="65"/>
      <c r="EM63" s="65"/>
      <c r="EN63" s="65"/>
      <c r="EO63" s="65"/>
      <c r="EP63" s="65"/>
      <c r="EQ63" s="65"/>
      <c r="ER63" s="65"/>
      <c r="ES63" s="65"/>
      <c r="ET63" s="65"/>
      <c r="EU63" s="65"/>
      <c r="EV63" s="65"/>
      <c r="EW63" s="65"/>
      <c r="EX63" s="65"/>
      <c r="EY63" s="65"/>
      <c r="EZ63" s="65"/>
      <c r="FA63" s="65"/>
      <c r="FB63" s="65"/>
      <c r="FC63" s="65"/>
      <c r="FD63" s="65"/>
      <c r="FE63" s="65"/>
      <c r="FF63" s="65"/>
      <c r="FG63" s="65"/>
      <c r="FH63" s="65"/>
      <c r="FI63" s="65"/>
      <c r="FJ63" s="65"/>
      <c r="FK63" s="65"/>
      <c r="FL63" s="65"/>
      <c r="FM63" s="65"/>
      <c r="FN63" s="65"/>
      <c r="FO63" s="65"/>
      <c r="FP63" s="65"/>
      <c r="FQ63" s="65"/>
      <c r="FR63" s="65"/>
      <c r="FS63" s="65"/>
      <c r="FT63" s="65"/>
      <c r="FU63" s="65"/>
      <c r="FV63" s="65"/>
      <c r="FW63" s="65"/>
      <c r="FX63" s="65"/>
      <c r="FY63" s="65"/>
      <c r="FZ63" s="65"/>
      <c r="GA63" s="65"/>
      <c r="GB63" s="65"/>
      <c r="GC63" s="65"/>
      <c r="GD63" s="65"/>
      <c r="GE63" s="65"/>
      <c r="GF63" s="65"/>
      <c r="GG63" s="65"/>
      <c r="GH63" s="65"/>
      <c r="GI63" s="65"/>
      <c r="GJ63" s="65"/>
      <c r="GK63" s="65"/>
      <c r="GL63" s="65"/>
      <c r="GM63" s="65"/>
      <c r="GN63" s="65"/>
      <c r="GO63" s="65"/>
      <c r="GP63" s="65"/>
      <c r="GQ63" s="65"/>
      <c r="GR63" s="65"/>
      <c r="GS63" s="65"/>
      <c r="GT63" s="65"/>
      <c r="GU63" s="65"/>
      <c r="GV63" s="65"/>
      <c r="GW63" s="65"/>
      <c r="GX63" s="65"/>
      <c r="GY63" s="65"/>
      <c r="GZ63" s="65"/>
      <c r="HA63" s="65"/>
      <c r="HB63" s="65"/>
      <c r="HC63" s="65"/>
      <c r="HD63" s="65"/>
      <c r="HE63" s="65"/>
      <c r="HF63" s="65"/>
      <c r="HG63" s="65"/>
      <c r="HH63" s="65"/>
      <c r="HI63" s="65"/>
      <c r="HJ63" s="65"/>
      <c r="HK63" s="65"/>
      <c r="HL63" s="65"/>
      <c r="HM63" s="65"/>
      <c r="HN63" s="65"/>
      <c r="HO63" s="65"/>
      <c r="HP63" s="65"/>
      <c r="HQ63" s="65"/>
      <c r="HR63" s="65"/>
      <c r="HS63" s="65"/>
      <c r="HT63" s="65"/>
      <c r="HU63" s="65"/>
      <c r="HV63" s="65"/>
      <c r="HW63" s="65"/>
      <c r="HX63" s="65"/>
      <c r="HY63" s="65"/>
      <c r="HZ63" s="65"/>
      <c r="IA63" s="65"/>
      <c r="IB63" s="65"/>
      <c r="IC63" s="65"/>
      <c r="ID63" s="65"/>
      <c r="IE63" s="65"/>
      <c r="IF63" s="65"/>
      <c r="IG63" s="65"/>
      <c r="IH63" s="65"/>
      <c r="II63" s="65"/>
      <c r="IJ63" s="65"/>
      <c r="IK63" s="65"/>
      <c r="IL63" s="65"/>
      <c r="IM63" s="65"/>
      <c r="IN63" s="65"/>
      <c r="IO63" s="65"/>
      <c r="IP63" s="65"/>
      <c r="IQ63" s="65"/>
      <c r="IR63" s="65"/>
      <c r="IS63" s="65"/>
      <c r="IT63" s="65"/>
      <c r="IU63" s="65"/>
      <c r="IV63" s="65"/>
      <c r="IW63" s="65"/>
      <c r="IX63" s="65"/>
      <c r="IY63" s="65"/>
      <c r="IZ63" s="65"/>
      <c r="JA63" s="65"/>
      <c r="JB63" s="65"/>
      <c r="JC63" s="65"/>
      <c r="JD63" s="65"/>
      <c r="JE63" s="65"/>
      <c r="JF63" s="65"/>
      <c r="JG63" s="65"/>
      <c r="JH63" s="65"/>
      <c r="JI63" s="65"/>
      <c r="JJ63" s="65"/>
      <c r="JK63" s="65"/>
      <c r="JL63" s="65"/>
    </row>
    <row r="64" spans="1:272" s="62" customFormat="1" ht="15.75" hidden="1" customHeight="1" x14ac:dyDescent="0.25">
      <c r="A64" s="99"/>
      <c r="B64" s="122">
        <v>5.5</v>
      </c>
      <c r="C64" s="82" t="s">
        <v>260</v>
      </c>
      <c r="D64" s="83" t="s">
        <v>261</v>
      </c>
      <c r="E64" s="96"/>
      <c r="F64" s="97">
        <v>1964</v>
      </c>
      <c r="G64" s="98">
        <f t="shared" si="0"/>
        <v>2618.6666666666665</v>
      </c>
      <c r="H64" s="124" t="s">
        <v>152</v>
      </c>
      <c r="I64" s="125" t="s">
        <v>171</v>
      </c>
      <c r="J64" s="126" t="s">
        <v>172</v>
      </c>
      <c r="K64" s="127" t="s">
        <v>150</v>
      </c>
      <c r="L64" s="134">
        <v>26.5</v>
      </c>
      <c r="M64" s="127" t="s">
        <v>161</v>
      </c>
      <c r="N64" s="59"/>
      <c r="O64" s="84" t="s">
        <v>109</v>
      </c>
      <c r="P64" s="84" t="s">
        <v>109</v>
      </c>
      <c r="Q64" s="83"/>
      <c r="R64" s="83" t="s">
        <v>426</v>
      </c>
      <c r="S64" s="84" t="s">
        <v>109</v>
      </c>
      <c r="T64" s="83" t="s">
        <v>426</v>
      </c>
      <c r="U64" s="83" t="s">
        <v>426</v>
      </c>
      <c r="Y64" s="73"/>
      <c r="Z64" s="67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  <c r="CA64" s="65"/>
      <c r="CB64" s="65"/>
      <c r="CC64" s="65"/>
      <c r="CD64" s="65"/>
      <c r="CE64" s="65"/>
      <c r="CF64" s="65"/>
      <c r="CG64" s="65"/>
      <c r="CH64" s="65"/>
      <c r="CI64" s="65"/>
      <c r="CJ64" s="65"/>
      <c r="CK64" s="65"/>
      <c r="CL64" s="65"/>
      <c r="CM64" s="65"/>
      <c r="CN64" s="65"/>
      <c r="CO64" s="65"/>
      <c r="CP64" s="65"/>
      <c r="CQ64" s="65"/>
      <c r="CR64" s="65"/>
      <c r="CS64" s="65"/>
      <c r="CT64" s="65"/>
      <c r="CU64" s="65"/>
      <c r="CV64" s="65"/>
      <c r="CW64" s="65"/>
      <c r="CX64" s="65"/>
      <c r="CY64" s="65"/>
      <c r="CZ64" s="65"/>
      <c r="DA64" s="65"/>
      <c r="DB64" s="65"/>
      <c r="DC64" s="65"/>
      <c r="DD64" s="65"/>
      <c r="DE64" s="65"/>
      <c r="DF64" s="65"/>
      <c r="DG64" s="65"/>
      <c r="DH64" s="65"/>
      <c r="DI64" s="65"/>
      <c r="DJ64" s="65"/>
      <c r="DK64" s="65"/>
      <c r="DL64" s="65"/>
      <c r="DM64" s="65"/>
      <c r="DN64" s="65"/>
      <c r="DO64" s="65"/>
      <c r="DP64" s="65"/>
      <c r="DQ64" s="65"/>
      <c r="DR64" s="65"/>
      <c r="DS64" s="65"/>
      <c r="DT64" s="65"/>
      <c r="DU64" s="65"/>
      <c r="DV64" s="65"/>
      <c r="DW64" s="65"/>
      <c r="DX64" s="65"/>
      <c r="DY64" s="65"/>
      <c r="DZ64" s="65"/>
      <c r="EA64" s="65"/>
      <c r="EB64" s="65"/>
      <c r="EC64" s="65"/>
      <c r="ED64" s="65"/>
      <c r="EE64" s="65"/>
      <c r="EF64" s="65"/>
      <c r="EG64" s="65"/>
      <c r="EH64" s="65"/>
      <c r="EI64" s="65"/>
      <c r="EJ64" s="65"/>
      <c r="EK64" s="65"/>
      <c r="EL64" s="65"/>
      <c r="EM64" s="65"/>
      <c r="EN64" s="65"/>
      <c r="EO64" s="65"/>
      <c r="EP64" s="65"/>
      <c r="EQ64" s="65"/>
      <c r="ER64" s="65"/>
      <c r="ES64" s="65"/>
      <c r="ET64" s="65"/>
      <c r="EU64" s="65"/>
      <c r="EV64" s="65"/>
      <c r="EW64" s="65"/>
      <c r="EX64" s="65"/>
      <c r="EY64" s="65"/>
      <c r="EZ64" s="65"/>
      <c r="FA64" s="65"/>
      <c r="FB64" s="65"/>
      <c r="FC64" s="65"/>
      <c r="FD64" s="65"/>
      <c r="FE64" s="65"/>
      <c r="FF64" s="65"/>
      <c r="FG64" s="65"/>
      <c r="FH64" s="65"/>
      <c r="FI64" s="65"/>
      <c r="FJ64" s="65"/>
      <c r="FK64" s="65"/>
      <c r="FL64" s="65"/>
      <c r="FM64" s="65"/>
      <c r="FN64" s="65"/>
      <c r="FO64" s="65"/>
      <c r="FP64" s="65"/>
      <c r="FQ64" s="65"/>
      <c r="FR64" s="65"/>
      <c r="FS64" s="65"/>
      <c r="FT64" s="65"/>
      <c r="FU64" s="65"/>
      <c r="FV64" s="65"/>
      <c r="FW64" s="65"/>
      <c r="FX64" s="65"/>
      <c r="FY64" s="65"/>
      <c r="FZ64" s="65"/>
      <c r="GA64" s="65"/>
      <c r="GB64" s="65"/>
      <c r="GC64" s="65"/>
      <c r="GD64" s="65"/>
      <c r="GE64" s="65"/>
      <c r="GF64" s="65"/>
      <c r="GG64" s="65"/>
      <c r="GH64" s="65"/>
      <c r="GI64" s="65"/>
      <c r="GJ64" s="65"/>
      <c r="GK64" s="65"/>
      <c r="GL64" s="65"/>
      <c r="GM64" s="65"/>
      <c r="GN64" s="65"/>
      <c r="GO64" s="65"/>
      <c r="GP64" s="65"/>
      <c r="GQ64" s="65"/>
      <c r="GR64" s="65"/>
      <c r="GS64" s="65"/>
      <c r="GT64" s="65"/>
      <c r="GU64" s="65"/>
      <c r="GV64" s="65"/>
      <c r="GW64" s="65"/>
      <c r="GX64" s="65"/>
      <c r="GY64" s="65"/>
      <c r="GZ64" s="65"/>
      <c r="HA64" s="65"/>
      <c r="HB64" s="65"/>
      <c r="HC64" s="65"/>
      <c r="HD64" s="65"/>
      <c r="HE64" s="65"/>
      <c r="HF64" s="65"/>
      <c r="HG64" s="65"/>
      <c r="HH64" s="65"/>
      <c r="HI64" s="65"/>
      <c r="HJ64" s="65"/>
      <c r="HK64" s="65"/>
      <c r="HL64" s="65"/>
      <c r="HM64" s="65"/>
      <c r="HN64" s="65"/>
      <c r="HO64" s="65"/>
      <c r="HP64" s="65"/>
      <c r="HQ64" s="65"/>
      <c r="HR64" s="65"/>
      <c r="HS64" s="65"/>
      <c r="HT64" s="65"/>
      <c r="HU64" s="65"/>
      <c r="HV64" s="65"/>
      <c r="HW64" s="65"/>
      <c r="HX64" s="65"/>
      <c r="HY64" s="65"/>
      <c r="HZ64" s="65"/>
      <c r="IA64" s="65"/>
      <c r="IB64" s="65"/>
      <c r="IC64" s="65"/>
      <c r="ID64" s="65"/>
      <c r="IE64" s="65"/>
      <c r="IF64" s="65"/>
      <c r="IG64" s="65"/>
      <c r="IH64" s="65"/>
      <c r="II64" s="65"/>
      <c r="IJ64" s="65"/>
      <c r="IK64" s="65"/>
      <c r="IL64" s="65"/>
      <c r="IM64" s="65"/>
      <c r="IN64" s="65"/>
      <c r="IO64" s="65"/>
      <c r="IP64" s="65"/>
      <c r="IQ64" s="65"/>
      <c r="IR64" s="65"/>
      <c r="IS64" s="65"/>
      <c r="IT64" s="65"/>
      <c r="IU64" s="65"/>
      <c r="IV64" s="65"/>
      <c r="IW64" s="65"/>
      <c r="IX64" s="65"/>
      <c r="IY64" s="65"/>
      <c r="IZ64" s="65"/>
      <c r="JA64" s="65"/>
      <c r="JB64" s="65"/>
      <c r="JC64" s="65"/>
      <c r="JD64" s="65"/>
      <c r="JE64" s="65"/>
      <c r="JF64" s="65"/>
      <c r="JG64" s="65"/>
      <c r="JH64" s="65"/>
      <c r="JI64" s="65"/>
      <c r="JJ64" s="65"/>
      <c r="JK64" s="65"/>
      <c r="JL64" s="65"/>
    </row>
    <row r="65" spans="1:272" s="62" customFormat="1" ht="15.75" hidden="1" customHeight="1" x14ac:dyDescent="0.25">
      <c r="A65" s="99"/>
      <c r="B65" s="122">
        <v>5.5</v>
      </c>
      <c r="C65" s="82" t="s">
        <v>262</v>
      </c>
      <c r="D65" s="83" t="s">
        <v>263</v>
      </c>
      <c r="E65" s="96"/>
      <c r="F65" s="97">
        <v>1712</v>
      </c>
      <c r="G65" s="98">
        <f t="shared" si="0"/>
        <v>2282.6666666666665</v>
      </c>
      <c r="H65" s="124" t="s">
        <v>152</v>
      </c>
      <c r="I65" s="125" t="s">
        <v>171</v>
      </c>
      <c r="J65" s="126" t="s">
        <v>172</v>
      </c>
      <c r="K65" s="127" t="s">
        <v>150</v>
      </c>
      <c r="L65" s="134">
        <v>26.5</v>
      </c>
      <c r="M65" s="127" t="s">
        <v>161</v>
      </c>
      <c r="N65" s="59"/>
      <c r="O65" s="83" t="s">
        <v>426</v>
      </c>
      <c r="P65" s="84" t="s">
        <v>109</v>
      </c>
      <c r="Q65" s="84" t="s">
        <v>109</v>
      </c>
      <c r="R65" s="84" t="s">
        <v>109</v>
      </c>
      <c r="S65" s="83" t="s">
        <v>426</v>
      </c>
      <c r="T65" s="83" t="s">
        <v>426</v>
      </c>
      <c r="U65" s="83" t="s">
        <v>426</v>
      </c>
      <c r="Y65" s="73"/>
      <c r="Z65" s="67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  <c r="CA65" s="65"/>
      <c r="CB65" s="65"/>
      <c r="CC65" s="65"/>
      <c r="CD65" s="65"/>
      <c r="CE65" s="65"/>
      <c r="CF65" s="65"/>
      <c r="CG65" s="65"/>
      <c r="CH65" s="65"/>
      <c r="CI65" s="65"/>
      <c r="CJ65" s="65"/>
      <c r="CK65" s="65"/>
      <c r="CL65" s="65"/>
      <c r="CM65" s="65"/>
      <c r="CN65" s="65"/>
      <c r="CO65" s="65"/>
      <c r="CP65" s="65"/>
      <c r="CQ65" s="65"/>
      <c r="CR65" s="65"/>
      <c r="CS65" s="65"/>
      <c r="CT65" s="65"/>
      <c r="CU65" s="65"/>
      <c r="CV65" s="65"/>
      <c r="CW65" s="65"/>
      <c r="CX65" s="65"/>
      <c r="CY65" s="65"/>
      <c r="CZ65" s="65"/>
      <c r="DA65" s="65"/>
      <c r="DB65" s="65"/>
      <c r="DC65" s="65"/>
      <c r="DD65" s="65"/>
      <c r="DE65" s="65"/>
      <c r="DF65" s="65"/>
      <c r="DG65" s="65"/>
      <c r="DH65" s="65"/>
      <c r="DI65" s="65"/>
      <c r="DJ65" s="65"/>
      <c r="DK65" s="65"/>
      <c r="DL65" s="65"/>
      <c r="DM65" s="65"/>
      <c r="DN65" s="65"/>
      <c r="DO65" s="65"/>
      <c r="DP65" s="65"/>
      <c r="DQ65" s="65"/>
      <c r="DR65" s="65"/>
      <c r="DS65" s="65"/>
      <c r="DT65" s="65"/>
      <c r="DU65" s="65"/>
      <c r="DV65" s="65"/>
      <c r="DW65" s="65"/>
      <c r="DX65" s="65"/>
      <c r="DY65" s="65"/>
      <c r="DZ65" s="65"/>
      <c r="EA65" s="65"/>
      <c r="EB65" s="65"/>
      <c r="EC65" s="65"/>
      <c r="ED65" s="65"/>
      <c r="EE65" s="65"/>
      <c r="EF65" s="65"/>
      <c r="EG65" s="65"/>
      <c r="EH65" s="65"/>
      <c r="EI65" s="65"/>
      <c r="EJ65" s="65"/>
      <c r="EK65" s="65"/>
      <c r="EL65" s="65"/>
      <c r="EM65" s="65"/>
      <c r="EN65" s="65"/>
      <c r="EO65" s="65"/>
      <c r="EP65" s="65"/>
      <c r="EQ65" s="65"/>
      <c r="ER65" s="65"/>
      <c r="ES65" s="65"/>
      <c r="ET65" s="65"/>
      <c r="EU65" s="65"/>
      <c r="EV65" s="65"/>
      <c r="EW65" s="65"/>
      <c r="EX65" s="65"/>
      <c r="EY65" s="65"/>
      <c r="EZ65" s="65"/>
      <c r="FA65" s="65"/>
      <c r="FB65" s="65"/>
      <c r="FC65" s="65"/>
      <c r="FD65" s="65"/>
      <c r="FE65" s="65"/>
      <c r="FF65" s="65"/>
      <c r="FG65" s="65"/>
      <c r="FH65" s="65"/>
      <c r="FI65" s="65"/>
      <c r="FJ65" s="65"/>
      <c r="FK65" s="65"/>
      <c r="FL65" s="65"/>
      <c r="FM65" s="65"/>
      <c r="FN65" s="65"/>
      <c r="FO65" s="65"/>
      <c r="FP65" s="65"/>
      <c r="FQ65" s="65"/>
      <c r="FR65" s="65"/>
      <c r="FS65" s="65"/>
      <c r="FT65" s="65"/>
      <c r="FU65" s="65"/>
      <c r="FV65" s="65"/>
      <c r="FW65" s="65"/>
      <c r="FX65" s="65"/>
      <c r="FY65" s="65"/>
      <c r="FZ65" s="65"/>
      <c r="GA65" s="65"/>
      <c r="GB65" s="65"/>
      <c r="GC65" s="65"/>
      <c r="GD65" s="65"/>
      <c r="GE65" s="65"/>
      <c r="GF65" s="65"/>
      <c r="GG65" s="65"/>
      <c r="GH65" s="65"/>
      <c r="GI65" s="65"/>
      <c r="GJ65" s="65"/>
      <c r="GK65" s="65"/>
      <c r="GL65" s="65"/>
      <c r="GM65" s="65"/>
      <c r="GN65" s="65"/>
      <c r="GO65" s="65"/>
      <c r="GP65" s="65"/>
      <c r="GQ65" s="65"/>
      <c r="GR65" s="65"/>
      <c r="GS65" s="65"/>
      <c r="GT65" s="65"/>
      <c r="GU65" s="65"/>
      <c r="GV65" s="65"/>
      <c r="GW65" s="65"/>
      <c r="GX65" s="65"/>
      <c r="GY65" s="65"/>
      <c r="GZ65" s="65"/>
      <c r="HA65" s="65"/>
      <c r="HB65" s="65"/>
      <c r="HC65" s="65"/>
      <c r="HD65" s="65"/>
      <c r="HE65" s="65"/>
      <c r="HF65" s="65"/>
      <c r="HG65" s="65"/>
      <c r="HH65" s="65"/>
      <c r="HI65" s="65"/>
      <c r="HJ65" s="65"/>
      <c r="HK65" s="65"/>
      <c r="HL65" s="65"/>
      <c r="HM65" s="65"/>
      <c r="HN65" s="65"/>
      <c r="HO65" s="65"/>
      <c r="HP65" s="65"/>
      <c r="HQ65" s="65"/>
      <c r="HR65" s="65"/>
      <c r="HS65" s="65"/>
      <c r="HT65" s="65"/>
      <c r="HU65" s="65"/>
      <c r="HV65" s="65"/>
      <c r="HW65" s="65"/>
      <c r="HX65" s="65"/>
      <c r="HY65" s="65"/>
      <c r="HZ65" s="65"/>
      <c r="IA65" s="65"/>
      <c r="IB65" s="65"/>
      <c r="IC65" s="65"/>
      <c r="ID65" s="65"/>
      <c r="IE65" s="65"/>
      <c r="IF65" s="65"/>
      <c r="IG65" s="65"/>
      <c r="IH65" s="65"/>
      <c r="II65" s="65"/>
      <c r="IJ65" s="65"/>
      <c r="IK65" s="65"/>
      <c r="IL65" s="65"/>
      <c r="IM65" s="65"/>
      <c r="IN65" s="65"/>
      <c r="IO65" s="65"/>
      <c r="IP65" s="65"/>
      <c r="IQ65" s="65"/>
      <c r="IR65" s="65"/>
      <c r="IS65" s="65"/>
      <c r="IT65" s="65"/>
      <c r="IU65" s="65"/>
      <c r="IV65" s="65"/>
      <c r="IW65" s="65"/>
      <c r="IX65" s="65"/>
      <c r="IY65" s="65"/>
      <c r="IZ65" s="65"/>
      <c r="JA65" s="65"/>
      <c r="JB65" s="65"/>
      <c r="JC65" s="65"/>
      <c r="JD65" s="65"/>
      <c r="JE65" s="65"/>
      <c r="JF65" s="65"/>
      <c r="JG65" s="65"/>
      <c r="JH65" s="65"/>
      <c r="JI65" s="65"/>
      <c r="JJ65" s="65"/>
      <c r="JK65" s="65"/>
      <c r="JL65" s="65"/>
    </row>
    <row r="66" spans="1:272" s="62" customFormat="1" ht="15.75" hidden="1" customHeight="1" x14ac:dyDescent="0.25">
      <c r="A66" s="99"/>
      <c r="B66" s="122">
        <v>5.5</v>
      </c>
      <c r="C66" s="82" t="s">
        <v>264</v>
      </c>
      <c r="D66" s="83" t="s">
        <v>265</v>
      </c>
      <c r="E66" s="96"/>
      <c r="F66" s="97">
        <v>1793</v>
      </c>
      <c r="G66" s="98">
        <f t="shared" si="0"/>
        <v>2390.6666666666665</v>
      </c>
      <c r="H66" s="124" t="s">
        <v>152</v>
      </c>
      <c r="I66" s="125" t="s">
        <v>171</v>
      </c>
      <c r="J66" s="126" t="s">
        <v>172</v>
      </c>
      <c r="K66" s="127" t="s">
        <v>150</v>
      </c>
      <c r="L66" s="134">
        <v>26.5</v>
      </c>
      <c r="M66" s="127" t="s">
        <v>161</v>
      </c>
      <c r="N66" s="59"/>
      <c r="O66" s="84" t="s">
        <v>109</v>
      </c>
      <c r="P66" s="84" t="s">
        <v>109</v>
      </c>
      <c r="Q66" s="84" t="s">
        <v>109</v>
      </c>
      <c r="R66" s="84" t="s">
        <v>109</v>
      </c>
      <c r="S66" s="83" t="s">
        <v>426</v>
      </c>
      <c r="T66" s="83" t="s">
        <v>426</v>
      </c>
      <c r="U66" s="83" t="s">
        <v>426</v>
      </c>
      <c r="Y66" s="73"/>
      <c r="Z66" s="67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  <c r="HA66" s="65"/>
      <c r="HB66" s="65"/>
      <c r="HC66" s="65"/>
      <c r="HD66" s="65"/>
      <c r="HE66" s="65"/>
      <c r="HF66" s="65"/>
      <c r="HG66" s="65"/>
      <c r="HH66" s="65"/>
      <c r="HI66" s="65"/>
      <c r="HJ66" s="65"/>
      <c r="HK66" s="65"/>
      <c r="HL66" s="65"/>
      <c r="HM66" s="65"/>
      <c r="HN66" s="65"/>
      <c r="HO66" s="65"/>
      <c r="HP66" s="65"/>
      <c r="HQ66" s="65"/>
      <c r="HR66" s="65"/>
      <c r="HS66" s="65"/>
      <c r="HT66" s="65"/>
      <c r="HU66" s="65"/>
      <c r="HV66" s="65"/>
      <c r="HW66" s="65"/>
      <c r="HX66" s="65"/>
      <c r="HY66" s="65"/>
      <c r="HZ66" s="65"/>
      <c r="IA66" s="65"/>
      <c r="IB66" s="65"/>
      <c r="IC66" s="65"/>
      <c r="ID66" s="65"/>
      <c r="IE66" s="65"/>
      <c r="IF66" s="65"/>
      <c r="IG66" s="65"/>
      <c r="IH66" s="65"/>
      <c r="II66" s="65"/>
      <c r="IJ66" s="65"/>
      <c r="IK66" s="65"/>
      <c r="IL66" s="65"/>
      <c r="IM66" s="65"/>
      <c r="IN66" s="65"/>
      <c r="IO66" s="65"/>
      <c r="IP66" s="65"/>
      <c r="IQ66" s="65"/>
      <c r="IR66" s="65"/>
      <c r="IS66" s="65"/>
      <c r="IT66" s="65"/>
      <c r="IU66" s="65"/>
      <c r="IV66" s="65"/>
      <c r="IW66" s="65"/>
      <c r="IX66" s="65"/>
      <c r="IY66" s="65"/>
      <c r="IZ66" s="65"/>
      <c r="JA66" s="65"/>
      <c r="JB66" s="65"/>
      <c r="JC66" s="65"/>
      <c r="JD66" s="65"/>
      <c r="JE66" s="65"/>
      <c r="JF66" s="65"/>
      <c r="JG66" s="65"/>
      <c r="JH66" s="65"/>
      <c r="JI66" s="65"/>
      <c r="JJ66" s="65"/>
      <c r="JK66" s="65"/>
      <c r="JL66" s="65"/>
    </row>
    <row r="67" spans="1:272" s="62" customFormat="1" ht="15.75" customHeight="1" x14ac:dyDescent="0.25">
      <c r="A67" s="99"/>
      <c r="B67" s="122">
        <v>5.6</v>
      </c>
      <c r="C67" s="82" t="s">
        <v>266</v>
      </c>
      <c r="D67" s="83" t="s">
        <v>267</v>
      </c>
      <c r="E67" s="96">
        <v>9</v>
      </c>
      <c r="F67" s="97">
        <v>1779</v>
      </c>
      <c r="G67" s="98">
        <f t="shared" ref="G67:G86" si="1">F67/0.75</f>
        <v>2372</v>
      </c>
      <c r="H67" s="124" t="s">
        <v>428</v>
      </c>
      <c r="I67" s="125" t="s">
        <v>171</v>
      </c>
      <c r="J67" s="126" t="s">
        <v>172</v>
      </c>
      <c r="K67" s="127" t="s">
        <v>150</v>
      </c>
      <c r="L67" s="134">
        <v>26.5</v>
      </c>
      <c r="M67" s="127" t="s">
        <v>161</v>
      </c>
      <c r="N67" s="59"/>
      <c r="O67" s="83" t="s">
        <v>426</v>
      </c>
      <c r="P67" s="84" t="s">
        <v>109</v>
      </c>
      <c r="Q67" s="84" t="s">
        <v>109</v>
      </c>
      <c r="R67" s="83" t="s">
        <v>426</v>
      </c>
      <c r="S67" s="83" t="s">
        <v>426</v>
      </c>
      <c r="T67" s="83" t="s">
        <v>426</v>
      </c>
      <c r="U67" s="83" t="s">
        <v>426</v>
      </c>
      <c r="Y67" s="73"/>
      <c r="Z67" s="67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65"/>
      <c r="DY67" s="65"/>
      <c r="DZ67" s="65"/>
      <c r="EA67" s="65"/>
      <c r="EB67" s="65"/>
      <c r="EC67" s="65"/>
      <c r="ED67" s="65"/>
      <c r="EE67" s="65"/>
      <c r="EF67" s="65"/>
      <c r="EG67" s="65"/>
      <c r="EH67" s="65"/>
      <c r="EI67" s="65"/>
      <c r="EJ67" s="65"/>
      <c r="EK67" s="65"/>
      <c r="EL67" s="65"/>
      <c r="EM67" s="65"/>
      <c r="EN67" s="65"/>
      <c r="EO67" s="65"/>
      <c r="EP67" s="65"/>
      <c r="EQ67" s="65"/>
      <c r="ER67" s="65"/>
      <c r="ES67" s="65"/>
      <c r="ET67" s="65"/>
      <c r="EU67" s="65"/>
      <c r="EV67" s="65"/>
      <c r="EW67" s="65"/>
      <c r="EX67" s="65"/>
      <c r="EY67" s="65"/>
      <c r="EZ67" s="65"/>
      <c r="FA67" s="65"/>
      <c r="FB67" s="65"/>
      <c r="FC67" s="65"/>
      <c r="FD67" s="65"/>
      <c r="FE67" s="65"/>
      <c r="FF67" s="65"/>
      <c r="FG67" s="65"/>
      <c r="FH67" s="65"/>
      <c r="FI67" s="65"/>
      <c r="FJ67" s="65"/>
      <c r="FK67" s="65"/>
      <c r="FL67" s="65"/>
      <c r="FM67" s="65"/>
      <c r="FN67" s="65"/>
      <c r="FO67" s="65"/>
      <c r="FP67" s="65"/>
      <c r="FQ67" s="65"/>
      <c r="FR67" s="65"/>
      <c r="FS67" s="65"/>
      <c r="FT67" s="65"/>
      <c r="FU67" s="65"/>
      <c r="FV67" s="65"/>
      <c r="FW67" s="65"/>
      <c r="FX67" s="65"/>
      <c r="FY67" s="65"/>
      <c r="FZ67" s="65"/>
      <c r="GA67" s="65"/>
      <c r="GB67" s="65"/>
      <c r="GC67" s="65"/>
      <c r="GD67" s="65"/>
      <c r="GE67" s="65"/>
      <c r="GF67" s="65"/>
      <c r="GG67" s="65"/>
      <c r="GH67" s="65"/>
      <c r="GI67" s="65"/>
      <c r="GJ67" s="65"/>
      <c r="GK67" s="65"/>
      <c r="GL67" s="65"/>
      <c r="GM67" s="65"/>
      <c r="GN67" s="65"/>
      <c r="GO67" s="65"/>
      <c r="GP67" s="65"/>
      <c r="GQ67" s="65"/>
      <c r="GR67" s="65"/>
      <c r="GS67" s="65"/>
      <c r="GT67" s="65"/>
      <c r="GU67" s="65"/>
      <c r="GV67" s="65"/>
      <c r="GW67" s="65"/>
      <c r="GX67" s="65"/>
      <c r="GY67" s="65"/>
      <c r="GZ67" s="65"/>
      <c r="HA67" s="65"/>
      <c r="HB67" s="65"/>
      <c r="HC67" s="65"/>
      <c r="HD67" s="65"/>
      <c r="HE67" s="65"/>
      <c r="HF67" s="65"/>
      <c r="HG67" s="65"/>
      <c r="HH67" s="65"/>
      <c r="HI67" s="65"/>
      <c r="HJ67" s="65"/>
      <c r="HK67" s="65"/>
      <c r="HL67" s="65"/>
      <c r="HM67" s="65"/>
      <c r="HN67" s="65"/>
      <c r="HO67" s="65"/>
      <c r="HP67" s="65"/>
      <c r="HQ67" s="65"/>
      <c r="HR67" s="65"/>
      <c r="HS67" s="65"/>
      <c r="HT67" s="65"/>
      <c r="HU67" s="65"/>
      <c r="HV67" s="65"/>
      <c r="HW67" s="65"/>
      <c r="HX67" s="65"/>
      <c r="HY67" s="65"/>
      <c r="HZ67" s="65"/>
      <c r="IA67" s="65"/>
      <c r="IB67" s="65"/>
      <c r="IC67" s="65"/>
      <c r="ID67" s="65"/>
      <c r="IE67" s="65"/>
      <c r="IF67" s="65"/>
      <c r="IG67" s="65"/>
      <c r="IH67" s="65"/>
      <c r="II67" s="65"/>
      <c r="IJ67" s="65"/>
      <c r="IK67" s="65"/>
      <c r="IL67" s="65"/>
      <c r="IM67" s="65"/>
      <c r="IN67" s="65"/>
      <c r="IO67" s="65"/>
      <c r="IP67" s="65"/>
      <c r="IQ67" s="65"/>
      <c r="IR67" s="65"/>
      <c r="IS67" s="65"/>
      <c r="IT67" s="65"/>
      <c r="IU67" s="65"/>
      <c r="IV67" s="65"/>
      <c r="IW67" s="65"/>
      <c r="IX67" s="65"/>
      <c r="IY67" s="65"/>
      <c r="IZ67" s="65"/>
      <c r="JA67" s="65"/>
      <c r="JB67" s="65"/>
      <c r="JC67" s="65"/>
      <c r="JD67" s="65"/>
      <c r="JE67" s="65"/>
      <c r="JF67" s="65"/>
      <c r="JG67" s="65"/>
      <c r="JH67" s="65"/>
      <c r="JI67" s="65"/>
      <c r="JJ67" s="65"/>
      <c r="JK67" s="65"/>
      <c r="JL67" s="65"/>
    </row>
    <row r="68" spans="1:272" s="62" customFormat="1" ht="15.75" hidden="1" customHeight="1" x14ac:dyDescent="0.25">
      <c r="A68" s="99"/>
      <c r="B68" s="122">
        <v>5.6</v>
      </c>
      <c r="C68" s="82" t="s">
        <v>268</v>
      </c>
      <c r="D68" s="83" t="s">
        <v>269</v>
      </c>
      <c r="E68" s="96"/>
      <c r="F68" s="97">
        <v>1825</v>
      </c>
      <c r="G68" s="98">
        <f t="shared" si="1"/>
        <v>2433.3333333333335</v>
      </c>
      <c r="H68" s="124" t="s">
        <v>152</v>
      </c>
      <c r="I68" s="125" t="s">
        <v>171</v>
      </c>
      <c r="J68" s="126" t="s">
        <v>172</v>
      </c>
      <c r="K68" s="127" t="s">
        <v>150</v>
      </c>
      <c r="L68" s="134">
        <v>26.5</v>
      </c>
      <c r="M68" s="127" t="s">
        <v>161</v>
      </c>
      <c r="N68" s="59"/>
      <c r="O68" s="84" t="s">
        <v>109</v>
      </c>
      <c r="P68" s="84" t="s">
        <v>109</v>
      </c>
      <c r="Q68" s="84" t="s">
        <v>109</v>
      </c>
      <c r="R68" s="83" t="s">
        <v>426</v>
      </c>
      <c r="S68" s="83" t="s">
        <v>426</v>
      </c>
      <c r="T68" s="83" t="s">
        <v>426</v>
      </c>
      <c r="U68" s="83" t="s">
        <v>426</v>
      </c>
      <c r="Y68" s="73"/>
      <c r="Z68" s="67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  <c r="CA68" s="65"/>
      <c r="CB68" s="65"/>
      <c r="CC68" s="65"/>
      <c r="CD68" s="65"/>
      <c r="CE68" s="65"/>
      <c r="CF68" s="65"/>
      <c r="CG68" s="65"/>
      <c r="CH68" s="65"/>
      <c r="CI68" s="65"/>
      <c r="CJ68" s="65"/>
      <c r="CK68" s="65"/>
      <c r="CL68" s="65"/>
      <c r="CM68" s="65"/>
      <c r="CN68" s="65"/>
      <c r="CO68" s="65"/>
      <c r="CP68" s="65"/>
      <c r="CQ68" s="65"/>
      <c r="CR68" s="65"/>
      <c r="CS68" s="65"/>
      <c r="CT68" s="65"/>
      <c r="CU68" s="65"/>
      <c r="CV68" s="65"/>
      <c r="CW68" s="65"/>
      <c r="CX68" s="65"/>
      <c r="CY68" s="65"/>
      <c r="CZ68" s="65"/>
      <c r="DA68" s="65"/>
      <c r="DB68" s="65"/>
      <c r="DC68" s="65"/>
      <c r="DD68" s="65"/>
      <c r="DE68" s="65"/>
      <c r="DF68" s="65"/>
      <c r="DG68" s="65"/>
      <c r="DH68" s="65"/>
      <c r="DI68" s="65"/>
      <c r="DJ68" s="65"/>
      <c r="DK68" s="65"/>
      <c r="DL68" s="65"/>
      <c r="DM68" s="65"/>
      <c r="DN68" s="65"/>
      <c r="DO68" s="65"/>
      <c r="DP68" s="65"/>
      <c r="DQ68" s="65"/>
      <c r="DR68" s="65"/>
      <c r="DS68" s="65"/>
      <c r="DT68" s="65"/>
      <c r="DU68" s="65"/>
      <c r="DV68" s="65"/>
      <c r="DW68" s="6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  <c r="JI68" s="65"/>
      <c r="JJ68" s="65"/>
      <c r="JK68" s="65"/>
      <c r="JL68" s="65"/>
    </row>
    <row r="69" spans="1:272" s="62" customFormat="1" ht="15.75" hidden="1" customHeight="1" x14ac:dyDescent="0.25">
      <c r="A69" s="99"/>
      <c r="B69" s="122">
        <v>5.6</v>
      </c>
      <c r="C69" s="82" t="s">
        <v>270</v>
      </c>
      <c r="D69" s="83" t="s">
        <v>271</v>
      </c>
      <c r="E69" s="96"/>
      <c r="F69" s="97">
        <v>2069</v>
      </c>
      <c r="G69" s="98">
        <f t="shared" si="1"/>
        <v>2758.6666666666665</v>
      </c>
      <c r="H69" s="124" t="s">
        <v>152</v>
      </c>
      <c r="I69" s="125" t="s">
        <v>171</v>
      </c>
      <c r="J69" s="126" t="s">
        <v>172</v>
      </c>
      <c r="K69" s="127" t="s">
        <v>150</v>
      </c>
      <c r="L69" s="134">
        <v>26.5</v>
      </c>
      <c r="M69" s="127" t="s">
        <v>161</v>
      </c>
      <c r="N69" s="59"/>
      <c r="O69" s="84" t="s">
        <v>109</v>
      </c>
      <c r="P69" s="84" t="s">
        <v>109</v>
      </c>
      <c r="Q69" s="83" t="s">
        <v>426</v>
      </c>
      <c r="R69" s="83" t="s">
        <v>426</v>
      </c>
      <c r="S69" s="84" t="s">
        <v>109</v>
      </c>
      <c r="T69" s="83" t="s">
        <v>426</v>
      </c>
      <c r="U69" s="83" t="s">
        <v>426</v>
      </c>
      <c r="Y69" s="73"/>
      <c r="Z69" s="67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  <c r="CA69" s="65"/>
      <c r="CB69" s="65"/>
      <c r="CC69" s="65"/>
      <c r="CD69" s="65"/>
      <c r="CE69" s="65"/>
      <c r="CF69" s="65"/>
      <c r="CG69" s="65"/>
      <c r="CH69" s="65"/>
      <c r="CI69" s="65"/>
      <c r="CJ69" s="65"/>
      <c r="CK69" s="65"/>
      <c r="CL69" s="65"/>
      <c r="CM69" s="65"/>
      <c r="CN69" s="65"/>
      <c r="CO69" s="65"/>
      <c r="CP69" s="65"/>
      <c r="CQ69" s="65"/>
      <c r="CR69" s="65"/>
      <c r="CS69" s="65"/>
      <c r="CT69" s="65"/>
      <c r="CU69" s="65"/>
      <c r="CV69" s="65"/>
      <c r="CW69" s="65"/>
      <c r="CX69" s="65"/>
      <c r="CY69" s="65"/>
      <c r="CZ69" s="65"/>
      <c r="DA69" s="65"/>
      <c r="DB69" s="65"/>
      <c r="DC69" s="65"/>
      <c r="DD69" s="65"/>
      <c r="DE69" s="65"/>
      <c r="DF69" s="65"/>
      <c r="DG69" s="65"/>
      <c r="DH69" s="65"/>
      <c r="DI69" s="65"/>
      <c r="DJ69" s="65"/>
      <c r="DK69" s="65"/>
      <c r="DL69" s="65"/>
      <c r="DM69" s="65"/>
      <c r="DN69" s="65"/>
      <c r="DO69" s="65"/>
      <c r="DP69" s="65"/>
      <c r="DQ69" s="65"/>
      <c r="DR69" s="65"/>
      <c r="DS69" s="65"/>
      <c r="DT69" s="65"/>
      <c r="DU69" s="65"/>
      <c r="DV69" s="65"/>
      <c r="DW69" s="6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  <c r="JI69" s="65"/>
      <c r="JJ69" s="65"/>
      <c r="JK69" s="65"/>
      <c r="JL69" s="65"/>
    </row>
    <row r="70" spans="1:272" s="62" customFormat="1" ht="15.75" hidden="1" customHeight="1" x14ac:dyDescent="0.25">
      <c r="A70" s="99"/>
      <c r="B70" s="122">
        <v>5.6</v>
      </c>
      <c r="C70" s="82" t="s">
        <v>272</v>
      </c>
      <c r="D70" s="83" t="s">
        <v>273</v>
      </c>
      <c r="E70" s="96"/>
      <c r="F70" s="97">
        <v>1859</v>
      </c>
      <c r="G70" s="98">
        <f t="shared" si="1"/>
        <v>2478.6666666666665</v>
      </c>
      <c r="H70" s="124" t="s">
        <v>152</v>
      </c>
      <c r="I70" s="125" t="s">
        <v>171</v>
      </c>
      <c r="J70" s="126" t="s">
        <v>172</v>
      </c>
      <c r="K70" s="127" t="s">
        <v>150</v>
      </c>
      <c r="L70" s="134">
        <v>26.5</v>
      </c>
      <c r="M70" s="127" t="s">
        <v>161</v>
      </c>
      <c r="N70" s="59"/>
      <c r="O70" s="83" t="s">
        <v>426</v>
      </c>
      <c r="P70" s="84" t="s">
        <v>109</v>
      </c>
      <c r="Q70" s="84" t="s">
        <v>109</v>
      </c>
      <c r="R70" s="84" t="s">
        <v>109</v>
      </c>
      <c r="S70" s="83" t="s">
        <v>426</v>
      </c>
      <c r="T70" s="83" t="s">
        <v>426</v>
      </c>
      <c r="U70" s="83" t="s">
        <v>426</v>
      </c>
      <c r="Y70" s="73"/>
      <c r="Z70" s="67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/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/>
      <c r="GT70" s="65"/>
      <c r="GU70" s="65"/>
      <c r="GV70" s="65"/>
      <c r="GW70" s="65"/>
      <c r="GX70" s="65"/>
      <c r="GY70" s="65"/>
      <c r="GZ70" s="65"/>
      <c r="HA70" s="65"/>
      <c r="HB70" s="65"/>
      <c r="HC70" s="65"/>
      <c r="HD70" s="65"/>
      <c r="HE70" s="65"/>
      <c r="HF70" s="65"/>
      <c r="HG70" s="65"/>
      <c r="HH70" s="65"/>
      <c r="HI70" s="65"/>
      <c r="HJ70" s="65"/>
      <c r="HK70" s="65"/>
      <c r="HL70" s="65"/>
      <c r="HM70" s="65"/>
      <c r="HN70" s="65"/>
      <c r="HO70" s="65"/>
      <c r="HP70" s="65"/>
      <c r="HQ70" s="65"/>
      <c r="HR70" s="65"/>
      <c r="HS70" s="65"/>
      <c r="HT70" s="65"/>
      <c r="HU70" s="65"/>
      <c r="HV70" s="65"/>
      <c r="HW70" s="65"/>
      <c r="HX70" s="65"/>
      <c r="HY70" s="65"/>
      <c r="HZ70" s="65"/>
      <c r="IA70" s="65"/>
      <c r="IB70" s="65"/>
      <c r="IC70" s="65"/>
      <c r="ID70" s="65"/>
      <c r="IE70" s="65"/>
      <c r="IF70" s="65"/>
      <c r="IG70" s="65"/>
      <c r="IH70" s="65"/>
      <c r="II70" s="65"/>
      <c r="IJ70" s="65"/>
      <c r="IK70" s="65"/>
      <c r="IL70" s="65"/>
      <c r="IM70" s="65"/>
      <c r="IN70" s="65"/>
      <c r="IO70" s="65"/>
      <c r="IP70" s="65"/>
      <c r="IQ70" s="65"/>
      <c r="IR70" s="65"/>
      <c r="IS70" s="65"/>
      <c r="IT70" s="65"/>
      <c r="IU70" s="65"/>
      <c r="IV70" s="65"/>
      <c r="IW70" s="65"/>
      <c r="IX70" s="65"/>
      <c r="IY70" s="65"/>
      <c r="IZ70" s="65"/>
      <c r="JA70" s="65"/>
      <c r="JB70" s="65"/>
      <c r="JC70" s="65"/>
      <c r="JD70" s="65"/>
      <c r="JE70" s="65"/>
      <c r="JF70" s="65"/>
      <c r="JG70" s="65"/>
      <c r="JH70" s="65"/>
      <c r="JI70" s="65"/>
      <c r="JJ70" s="65"/>
      <c r="JK70" s="65"/>
      <c r="JL70" s="65"/>
    </row>
    <row r="71" spans="1:272" s="62" customFormat="1" ht="15.75" hidden="1" customHeight="1" x14ac:dyDescent="0.25">
      <c r="A71" s="99"/>
      <c r="B71" s="122">
        <v>5.6</v>
      </c>
      <c r="C71" s="82" t="s">
        <v>274</v>
      </c>
      <c r="D71" s="83" t="s">
        <v>275</v>
      </c>
      <c r="E71" s="96"/>
      <c r="F71" s="97">
        <v>1905</v>
      </c>
      <c r="G71" s="98">
        <f t="shared" si="1"/>
        <v>2540</v>
      </c>
      <c r="H71" s="124" t="s">
        <v>152</v>
      </c>
      <c r="I71" s="125" t="s">
        <v>171</v>
      </c>
      <c r="J71" s="126" t="s">
        <v>172</v>
      </c>
      <c r="K71" s="127" t="s">
        <v>150</v>
      </c>
      <c r="L71" s="134">
        <v>26.5</v>
      </c>
      <c r="M71" s="127" t="s">
        <v>161</v>
      </c>
      <c r="N71" s="59"/>
      <c r="O71" s="84" t="s">
        <v>109</v>
      </c>
      <c r="P71" s="84" t="s">
        <v>109</v>
      </c>
      <c r="Q71" s="84" t="s">
        <v>109</v>
      </c>
      <c r="R71" s="84" t="s">
        <v>109</v>
      </c>
      <c r="S71" s="83" t="s">
        <v>426</v>
      </c>
      <c r="T71" s="83" t="s">
        <v>426</v>
      </c>
      <c r="U71" s="83" t="s">
        <v>426</v>
      </c>
      <c r="Y71" s="73"/>
      <c r="Z71" s="67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/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/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/>
      <c r="EB71" s="65"/>
      <c r="EC71" s="65"/>
      <c r="ED71" s="65"/>
      <c r="EE71" s="65"/>
      <c r="EF71" s="65"/>
      <c r="EG71" s="65"/>
      <c r="EH71" s="65"/>
      <c r="EI71" s="65"/>
      <c r="EJ71" s="65"/>
      <c r="EK71" s="65"/>
      <c r="EL71" s="65"/>
      <c r="EM71" s="65"/>
      <c r="EN71" s="65"/>
      <c r="EO71" s="65"/>
      <c r="EP71" s="65"/>
      <c r="EQ71" s="65"/>
      <c r="ER71" s="65"/>
      <c r="ES71" s="65"/>
      <c r="ET71" s="65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5"/>
      <c r="GF71" s="65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65"/>
      <c r="GT71" s="65"/>
      <c r="GU71" s="65"/>
      <c r="GV71" s="65"/>
      <c r="GW71" s="65"/>
      <c r="GX71" s="65"/>
      <c r="GY71" s="65"/>
      <c r="GZ71" s="65"/>
      <c r="HA71" s="65"/>
      <c r="HB71" s="65"/>
      <c r="HC71" s="65"/>
      <c r="HD71" s="65"/>
      <c r="HE71" s="65"/>
      <c r="HF71" s="65"/>
      <c r="HG71" s="65"/>
      <c r="HH71" s="65"/>
      <c r="HI71" s="65"/>
      <c r="HJ71" s="65"/>
      <c r="HK71" s="65"/>
      <c r="HL71" s="65"/>
      <c r="HM71" s="65"/>
      <c r="HN71" s="65"/>
      <c r="HO71" s="65"/>
      <c r="HP71" s="65"/>
      <c r="HQ71" s="65"/>
      <c r="HR71" s="65"/>
      <c r="HS71" s="65"/>
      <c r="HT71" s="65"/>
      <c r="HU71" s="65"/>
      <c r="HV71" s="65"/>
      <c r="HW71" s="65"/>
      <c r="HX71" s="65"/>
      <c r="HY71" s="65"/>
      <c r="HZ71" s="65"/>
      <c r="IA71" s="65"/>
      <c r="IB71" s="65"/>
      <c r="IC71" s="65"/>
      <c r="ID71" s="65"/>
      <c r="IE71" s="65"/>
      <c r="IF71" s="65"/>
      <c r="IG71" s="65"/>
      <c r="IH71" s="65"/>
      <c r="II71" s="65"/>
      <c r="IJ71" s="65"/>
      <c r="IK71" s="65"/>
      <c r="IL71" s="65"/>
      <c r="IM71" s="65"/>
      <c r="IN71" s="65"/>
      <c r="IO71" s="65"/>
      <c r="IP71" s="65"/>
      <c r="IQ71" s="65"/>
      <c r="IR71" s="65"/>
      <c r="IS71" s="65"/>
      <c r="IT71" s="65"/>
      <c r="IU71" s="65"/>
      <c r="IV71" s="65"/>
      <c r="IW71" s="65"/>
      <c r="IX71" s="65"/>
      <c r="IY71" s="65"/>
      <c r="IZ71" s="65"/>
      <c r="JA71" s="65"/>
      <c r="JB71" s="65"/>
      <c r="JC71" s="65"/>
      <c r="JD71" s="65"/>
      <c r="JE71" s="65"/>
      <c r="JF71" s="65"/>
      <c r="JG71" s="65"/>
      <c r="JH71" s="65"/>
      <c r="JI71" s="65"/>
      <c r="JJ71" s="65"/>
      <c r="JK71" s="65"/>
      <c r="JL71" s="65"/>
    </row>
    <row r="72" spans="1:272" s="62" customFormat="1" ht="15.75" hidden="1" customHeight="1" x14ac:dyDescent="0.25">
      <c r="A72" s="99"/>
      <c r="B72" s="122">
        <v>5.6</v>
      </c>
      <c r="C72" s="82" t="s">
        <v>270</v>
      </c>
      <c r="D72" s="83" t="s">
        <v>276</v>
      </c>
      <c r="E72" s="96"/>
      <c r="F72" s="97">
        <v>2624</v>
      </c>
      <c r="G72" s="98">
        <f t="shared" si="1"/>
        <v>3498.6666666666665</v>
      </c>
      <c r="H72" s="124" t="s">
        <v>152</v>
      </c>
      <c r="I72" s="125" t="s">
        <v>171</v>
      </c>
      <c r="J72" s="126" t="s">
        <v>172</v>
      </c>
      <c r="K72" s="127" t="s">
        <v>150</v>
      </c>
      <c r="L72" s="134">
        <v>26.5</v>
      </c>
      <c r="M72" s="127" t="s">
        <v>161</v>
      </c>
      <c r="N72" s="59"/>
      <c r="O72" s="84" t="s">
        <v>109</v>
      </c>
      <c r="P72" s="84" t="s">
        <v>109</v>
      </c>
      <c r="Q72" s="83" t="s">
        <v>426</v>
      </c>
      <c r="R72" s="83" t="s">
        <v>426</v>
      </c>
      <c r="S72" s="84" t="s">
        <v>109</v>
      </c>
      <c r="T72" s="83" t="s">
        <v>426</v>
      </c>
      <c r="U72" s="83" t="s">
        <v>426</v>
      </c>
      <c r="Y72" s="73"/>
      <c r="Z72" s="67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  <c r="CA72" s="65"/>
      <c r="CB72" s="65"/>
      <c r="CC72" s="65"/>
      <c r="CD72" s="65"/>
      <c r="CE72" s="65"/>
      <c r="CF72" s="65"/>
      <c r="CG72" s="65"/>
      <c r="CH72" s="65"/>
      <c r="CI72" s="65"/>
      <c r="CJ72" s="65"/>
      <c r="CK72" s="65"/>
      <c r="CL72" s="65"/>
      <c r="CM72" s="65"/>
      <c r="CN72" s="65"/>
      <c r="CO72" s="65"/>
      <c r="CP72" s="65"/>
      <c r="CQ72" s="65"/>
      <c r="CR72" s="65"/>
      <c r="CS72" s="65"/>
      <c r="CT72" s="65"/>
      <c r="CU72" s="65"/>
      <c r="CV72" s="65"/>
      <c r="CW72" s="65"/>
      <c r="CX72" s="65"/>
      <c r="CY72" s="65"/>
      <c r="CZ72" s="65"/>
      <c r="DA72" s="65"/>
      <c r="DB72" s="65"/>
      <c r="DC72" s="65"/>
      <c r="DD72" s="65"/>
      <c r="DE72" s="65"/>
      <c r="DF72" s="65"/>
      <c r="DG72" s="65"/>
      <c r="DH72" s="65"/>
      <c r="DI72" s="65"/>
      <c r="DJ72" s="65"/>
      <c r="DK72" s="65"/>
      <c r="DL72" s="65"/>
      <c r="DM72" s="65"/>
      <c r="DN72" s="65"/>
      <c r="DO72" s="65"/>
      <c r="DP72" s="65"/>
      <c r="DQ72" s="65"/>
      <c r="DR72" s="65"/>
      <c r="DS72" s="65"/>
      <c r="DT72" s="65"/>
      <c r="DU72" s="65"/>
      <c r="DV72" s="65"/>
      <c r="DW72" s="65"/>
      <c r="DX72" s="65"/>
      <c r="DY72" s="65"/>
      <c r="DZ72" s="65"/>
      <c r="EA72" s="65"/>
      <c r="EB72" s="65"/>
      <c r="EC72" s="65"/>
      <c r="ED72" s="65"/>
      <c r="EE72" s="65"/>
      <c r="EF72" s="65"/>
      <c r="EG72" s="65"/>
      <c r="EH72" s="65"/>
      <c r="EI72" s="65"/>
      <c r="EJ72" s="65"/>
      <c r="EK72" s="65"/>
      <c r="EL72" s="65"/>
      <c r="EM72" s="65"/>
      <c r="EN72" s="65"/>
      <c r="EO72" s="65"/>
      <c r="EP72" s="65"/>
      <c r="EQ72" s="65"/>
      <c r="ER72" s="65"/>
      <c r="ES72" s="65"/>
      <c r="ET72" s="65"/>
      <c r="EU72" s="65"/>
      <c r="EV72" s="65"/>
      <c r="EW72" s="65"/>
      <c r="EX72" s="65"/>
      <c r="EY72" s="65"/>
      <c r="EZ72" s="65"/>
      <c r="FA72" s="65"/>
      <c r="FB72" s="65"/>
      <c r="FC72" s="65"/>
      <c r="FD72" s="65"/>
      <c r="FE72" s="65"/>
      <c r="FF72" s="65"/>
      <c r="FG72" s="65"/>
      <c r="FH72" s="65"/>
      <c r="FI72" s="65"/>
      <c r="FJ72" s="65"/>
      <c r="FK72" s="65"/>
      <c r="FL72" s="65"/>
      <c r="FM72" s="65"/>
      <c r="FN72" s="65"/>
      <c r="FO72" s="65"/>
      <c r="FP72" s="65"/>
      <c r="FQ72" s="65"/>
      <c r="FR72" s="65"/>
      <c r="FS72" s="65"/>
      <c r="FT72" s="65"/>
      <c r="FU72" s="65"/>
      <c r="FV72" s="65"/>
      <c r="FW72" s="65"/>
      <c r="FX72" s="65"/>
      <c r="FY72" s="65"/>
      <c r="FZ72" s="65"/>
      <c r="GA72" s="65"/>
      <c r="GB72" s="65"/>
      <c r="GC72" s="65"/>
      <c r="GD72" s="65"/>
      <c r="GE72" s="65"/>
      <c r="GF72" s="65"/>
      <c r="GG72" s="65"/>
      <c r="GH72" s="65"/>
      <c r="GI72" s="65"/>
      <c r="GJ72" s="65"/>
      <c r="GK72" s="65"/>
      <c r="GL72" s="65"/>
      <c r="GM72" s="65"/>
      <c r="GN72" s="65"/>
      <c r="GO72" s="65"/>
      <c r="GP72" s="65"/>
      <c r="GQ72" s="65"/>
      <c r="GR72" s="65"/>
      <c r="GS72" s="65"/>
      <c r="GT72" s="65"/>
      <c r="GU72" s="65"/>
      <c r="GV72" s="65"/>
      <c r="GW72" s="65"/>
      <c r="GX72" s="65"/>
      <c r="GY72" s="65"/>
      <c r="GZ72" s="65"/>
      <c r="HA72" s="65"/>
      <c r="HB72" s="65"/>
      <c r="HC72" s="65"/>
      <c r="HD72" s="65"/>
      <c r="HE72" s="65"/>
      <c r="HF72" s="65"/>
      <c r="HG72" s="65"/>
      <c r="HH72" s="65"/>
      <c r="HI72" s="65"/>
      <c r="HJ72" s="65"/>
      <c r="HK72" s="65"/>
      <c r="HL72" s="65"/>
      <c r="HM72" s="65"/>
      <c r="HN72" s="65"/>
      <c r="HO72" s="65"/>
      <c r="HP72" s="65"/>
      <c r="HQ72" s="65"/>
      <c r="HR72" s="65"/>
      <c r="HS72" s="65"/>
      <c r="HT72" s="65"/>
      <c r="HU72" s="65"/>
      <c r="HV72" s="65"/>
      <c r="HW72" s="65"/>
      <c r="HX72" s="65"/>
      <c r="HY72" s="65"/>
      <c r="HZ72" s="65"/>
      <c r="IA72" s="65"/>
      <c r="IB72" s="65"/>
      <c r="IC72" s="65"/>
      <c r="ID72" s="65"/>
      <c r="IE72" s="65"/>
      <c r="IF72" s="65"/>
      <c r="IG72" s="65"/>
      <c r="IH72" s="65"/>
      <c r="II72" s="65"/>
      <c r="IJ72" s="65"/>
      <c r="IK72" s="65"/>
      <c r="IL72" s="65"/>
      <c r="IM72" s="65"/>
      <c r="IN72" s="65"/>
      <c r="IO72" s="65"/>
      <c r="IP72" s="65"/>
      <c r="IQ72" s="65"/>
      <c r="IR72" s="65"/>
      <c r="IS72" s="65"/>
      <c r="IT72" s="65"/>
      <c r="IU72" s="65"/>
      <c r="IV72" s="65"/>
      <c r="IW72" s="65"/>
      <c r="IX72" s="65"/>
      <c r="IY72" s="65"/>
      <c r="IZ72" s="65"/>
      <c r="JA72" s="65"/>
      <c r="JB72" s="65"/>
      <c r="JC72" s="65"/>
      <c r="JD72" s="65"/>
      <c r="JE72" s="65"/>
      <c r="JF72" s="65"/>
      <c r="JG72" s="65"/>
      <c r="JH72" s="65"/>
      <c r="JI72" s="65"/>
      <c r="JJ72" s="65"/>
      <c r="JK72" s="65"/>
      <c r="JL72" s="65"/>
    </row>
    <row r="73" spans="1:272" s="62" customFormat="1" ht="15.75" customHeight="1" x14ac:dyDescent="0.25">
      <c r="A73" s="99"/>
      <c r="B73" s="122">
        <v>6.8</v>
      </c>
      <c r="C73" s="82" t="s">
        <v>308</v>
      </c>
      <c r="D73" s="83" t="s">
        <v>309</v>
      </c>
      <c r="E73" s="96">
        <v>7</v>
      </c>
      <c r="F73" s="97">
        <v>3277</v>
      </c>
      <c r="G73" s="98">
        <f t="shared" si="1"/>
        <v>4369.333333333333</v>
      </c>
      <c r="H73" s="124" t="s">
        <v>428</v>
      </c>
      <c r="I73" s="125" t="s">
        <v>191</v>
      </c>
      <c r="J73" s="126" t="s">
        <v>297</v>
      </c>
      <c r="K73" s="127" t="s">
        <v>192</v>
      </c>
      <c r="L73" s="134">
        <v>24</v>
      </c>
      <c r="M73" s="127" t="s">
        <v>161</v>
      </c>
      <c r="N73" s="59"/>
      <c r="O73" s="83" t="s">
        <v>426</v>
      </c>
      <c r="P73" s="83" t="s">
        <v>426</v>
      </c>
      <c r="Q73" s="83" t="s">
        <v>426</v>
      </c>
      <c r="R73" s="83" t="s">
        <v>426</v>
      </c>
      <c r="S73" s="83" t="s">
        <v>426</v>
      </c>
      <c r="T73" s="83" t="s">
        <v>426</v>
      </c>
      <c r="U73" s="83" t="s">
        <v>426</v>
      </c>
      <c r="Y73" s="73"/>
      <c r="Z73" s="67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  <c r="CA73" s="65"/>
      <c r="CB73" s="65"/>
      <c r="CC73" s="65"/>
      <c r="CD73" s="65"/>
      <c r="CE73" s="65"/>
      <c r="CF73" s="65"/>
      <c r="CG73" s="65"/>
      <c r="CH73" s="65"/>
      <c r="CI73" s="65"/>
      <c r="CJ73" s="65"/>
      <c r="CK73" s="65"/>
      <c r="CL73" s="65"/>
      <c r="CM73" s="65"/>
      <c r="CN73" s="65"/>
      <c r="CO73" s="65"/>
      <c r="CP73" s="65"/>
      <c r="CQ73" s="65"/>
      <c r="CR73" s="65"/>
      <c r="CS73" s="65"/>
      <c r="CT73" s="65"/>
      <c r="CU73" s="65"/>
      <c r="CV73" s="65"/>
      <c r="CW73" s="65"/>
      <c r="CX73" s="65"/>
      <c r="CY73" s="65"/>
      <c r="CZ73" s="65"/>
      <c r="DA73" s="65"/>
      <c r="DB73" s="65"/>
      <c r="DC73" s="65"/>
      <c r="DD73" s="65"/>
      <c r="DE73" s="65"/>
      <c r="DF73" s="65"/>
      <c r="DG73" s="65"/>
      <c r="DH73" s="65"/>
      <c r="DI73" s="65"/>
      <c r="DJ73" s="65"/>
      <c r="DK73" s="65"/>
      <c r="DL73" s="65"/>
      <c r="DM73" s="65"/>
      <c r="DN73" s="65"/>
      <c r="DO73" s="65"/>
      <c r="DP73" s="65"/>
      <c r="DQ73" s="65"/>
      <c r="DR73" s="65"/>
      <c r="DS73" s="65"/>
      <c r="DT73" s="65"/>
      <c r="DU73" s="65"/>
      <c r="DV73" s="65"/>
      <c r="DW73" s="65"/>
      <c r="DX73" s="65"/>
      <c r="DY73" s="65"/>
      <c r="DZ73" s="65"/>
      <c r="EA73" s="65"/>
      <c r="EB73" s="65"/>
      <c r="EC73" s="65"/>
      <c r="ED73" s="65"/>
      <c r="EE73" s="65"/>
      <c r="EF73" s="65"/>
      <c r="EG73" s="65"/>
      <c r="EH73" s="65"/>
      <c r="EI73" s="65"/>
      <c r="EJ73" s="65"/>
      <c r="EK73" s="65"/>
      <c r="EL73" s="65"/>
      <c r="EM73" s="65"/>
      <c r="EN73" s="65"/>
      <c r="EO73" s="65"/>
      <c r="EP73" s="65"/>
      <c r="EQ73" s="65"/>
      <c r="ER73" s="65"/>
      <c r="ES73" s="65"/>
      <c r="ET73" s="65"/>
      <c r="EU73" s="65"/>
      <c r="EV73" s="65"/>
      <c r="EW73" s="65"/>
      <c r="EX73" s="65"/>
      <c r="EY73" s="65"/>
      <c r="EZ73" s="65"/>
      <c r="FA73" s="65"/>
      <c r="FB73" s="65"/>
      <c r="FC73" s="65"/>
      <c r="FD73" s="65"/>
      <c r="FE73" s="65"/>
      <c r="FF73" s="65"/>
      <c r="FG73" s="65"/>
      <c r="FH73" s="65"/>
      <c r="FI73" s="65"/>
      <c r="FJ73" s="65"/>
      <c r="FK73" s="65"/>
      <c r="FL73" s="65"/>
      <c r="FM73" s="65"/>
      <c r="FN73" s="65"/>
      <c r="FO73" s="65"/>
      <c r="FP73" s="65"/>
      <c r="FQ73" s="65"/>
      <c r="FR73" s="65"/>
      <c r="FS73" s="65"/>
      <c r="FT73" s="65"/>
      <c r="FU73" s="65"/>
      <c r="FV73" s="65"/>
      <c r="FW73" s="65"/>
      <c r="FX73" s="65"/>
      <c r="FY73" s="65"/>
      <c r="FZ73" s="65"/>
      <c r="GA73" s="65"/>
      <c r="GB73" s="65"/>
      <c r="GC73" s="65"/>
      <c r="GD73" s="65"/>
      <c r="GE73" s="65"/>
      <c r="GF73" s="65"/>
      <c r="GG73" s="65"/>
      <c r="GH73" s="65"/>
      <c r="GI73" s="65"/>
      <c r="GJ73" s="65"/>
      <c r="GK73" s="65"/>
      <c r="GL73" s="65"/>
      <c r="GM73" s="65"/>
      <c r="GN73" s="65"/>
      <c r="GO73" s="65"/>
      <c r="GP73" s="65"/>
      <c r="GQ73" s="65"/>
      <c r="GR73" s="65"/>
      <c r="GS73" s="65"/>
      <c r="GT73" s="65"/>
      <c r="GU73" s="65"/>
      <c r="GV73" s="65"/>
      <c r="GW73" s="65"/>
      <c r="GX73" s="65"/>
      <c r="GY73" s="65"/>
      <c r="GZ73" s="65"/>
      <c r="HA73" s="65"/>
      <c r="HB73" s="65"/>
      <c r="HC73" s="65"/>
      <c r="HD73" s="65"/>
      <c r="HE73" s="65"/>
      <c r="HF73" s="65"/>
      <c r="HG73" s="65"/>
      <c r="HH73" s="65"/>
      <c r="HI73" s="65"/>
      <c r="HJ73" s="65"/>
      <c r="HK73" s="65"/>
      <c r="HL73" s="65"/>
      <c r="HM73" s="65"/>
      <c r="HN73" s="65"/>
      <c r="HO73" s="65"/>
      <c r="HP73" s="65"/>
      <c r="HQ73" s="65"/>
      <c r="HR73" s="65"/>
      <c r="HS73" s="65"/>
      <c r="HT73" s="65"/>
      <c r="HU73" s="65"/>
      <c r="HV73" s="65"/>
      <c r="HW73" s="65"/>
      <c r="HX73" s="65"/>
      <c r="HY73" s="65"/>
      <c r="HZ73" s="65"/>
      <c r="IA73" s="65"/>
      <c r="IB73" s="65"/>
      <c r="IC73" s="65"/>
      <c r="ID73" s="65"/>
      <c r="IE73" s="65"/>
      <c r="IF73" s="65"/>
      <c r="IG73" s="65"/>
      <c r="IH73" s="65"/>
      <c r="II73" s="65"/>
      <c r="IJ73" s="65"/>
      <c r="IK73" s="65"/>
      <c r="IL73" s="65"/>
      <c r="IM73" s="65"/>
      <c r="IN73" s="65"/>
      <c r="IO73" s="65"/>
      <c r="IP73" s="65"/>
      <c r="IQ73" s="65"/>
      <c r="IR73" s="65"/>
      <c r="IS73" s="65"/>
      <c r="IT73" s="65"/>
      <c r="IU73" s="65"/>
      <c r="IV73" s="65"/>
      <c r="IW73" s="65"/>
      <c r="IX73" s="65"/>
      <c r="IY73" s="65"/>
      <c r="IZ73" s="65"/>
      <c r="JA73" s="65"/>
      <c r="JB73" s="65"/>
      <c r="JC73" s="65"/>
      <c r="JD73" s="65"/>
      <c r="JE73" s="65"/>
      <c r="JF73" s="65"/>
      <c r="JG73" s="65"/>
      <c r="JH73" s="65"/>
      <c r="JI73" s="65"/>
      <c r="JJ73" s="65"/>
      <c r="JK73" s="65"/>
      <c r="JL73" s="65"/>
    </row>
    <row r="74" spans="1:272" s="62" customFormat="1" ht="15.75" customHeight="1" x14ac:dyDescent="0.25">
      <c r="A74" s="99"/>
      <c r="B74" s="122">
        <v>7</v>
      </c>
      <c r="C74" s="82" t="s">
        <v>310</v>
      </c>
      <c r="D74" s="83" t="s">
        <v>311</v>
      </c>
      <c r="E74" s="96">
        <v>2</v>
      </c>
      <c r="F74" s="97">
        <v>3462</v>
      </c>
      <c r="G74" s="98">
        <f t="shared" si="1"/>
        <v>4616</v>
      </c>
      <c r="H74" s="124" t="s">
        <v>428</v>
      </c>
      <c r="I74" s="125" t="s">
        <v>191</v>
      </c>
      <c r="J74" s="126" t="s">
        <v>297</v>
      </c>
      <c r="K74" s="127" t="s">
        <v>192</v>
      </c>
      <c r="L74" s="134">
        <v>24</v>
      </c>
      <c r="M74" s="127" t="s">
        <v>161</v>
      </c>
      <c r="N74" s="59"/>
      <c r="O74" s="83" t="s">
        <v>426</v>
      </c>
      <c r="P74" s="83" t="s">
        <v>426</v>
      </c>
      <c r="Q74" s="83" t="s">
        <v>426</v>
      </c>
      <c r="R74" s="84" t="s">
        <v>109</v>
      </c>
      <c r="S74" s="83" t="s">
        <v>426</v>
      </c>
      <c r="T74" s="83" t="s">
        <v>426</v>
      </c>
      <c r="U74" s="83" t="s">
        <v>426</v>
      </c>
      <c r="Y74" s="73"/>
      <c r="Z74" s="67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  <c r="CA74" s="65"/>
      <c r="CB74" s="65"/>
      <c r="CC74" s="65"/>
      <c r="CD74" s="65"/>
      <c r="CE74" s="65"/>
      <c r="CF74" s="65"/>
      <c r="CG74" s="65"/>
      <c r="CH74" s="65"/>
      <c r="CI74" s="65"/>
      <c r="CJ74" s="65"/>
      <c r="CK74" s="65"/>
      <c r="CL74" s="65"/>
      <c r="CM74" s="65"/>
      <c r="CN74" s="65"/>
      <c r="CO74" s="65"/>
      <c r="CP74" s="65"/>
      <c r="CQ74" s="65"/>
      <c r="CR74" s="65"/>
      <c r="CS74" s="65"/>
      <c r="CT74" s="65"/>
      <c r="CU74" s="65"/>
      <c r="CV74" s="65"/>
      <c r="CW74" s="65"/>
      <c r="CX74" s="65"/>
      <c r="CY74" s="65"/>
      <c r="CZ74" s="65"/>
      <c r="DA74" s="65"/>
      <c r="DB74" s="65"/>
      <c r="DC74" s="65"/>
      <c r="DD74" s="65"/>
      <c r="DE74" s="65"/>
      <c r="DF74" s="65"/>
      <c r="DG74" s="65"/>
      <c r="DH74" s="65"/>
      <c r="DI74" s="65"/>
      <c r="DJ74" s="65"/>
      <c r="DK74" s="65"/>
      <c r="DL74" s="65"/>
      <c r="DM74" s="65"/>
      <c r="DN74" s="65"/>
      <c r="DO74" s="65"/>
      <c r="DP74" s="65"/>
      <c r="DQ74" s="65"/>
      <c r="DR74" s="65"/>
      <c r="DS74" s="65"/>
      <c r="DT74" s="65"/>
      <c r="DU74" s="65"/>
      <c r="DV74" s="65"/>
      <c r="DW74" s="6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  <c r="IS74" s="65"/>
      <c r="IT74" s="65"/>
      <c r="IU74" s="65"/>
      <c r="IV74" s="65"/>
      <c r="IW74" s="65"/>
      <c r="IX74" s="65"/>
      <c r="IY74" s="65"/>
      <c r="IZ74" s="65"/>
      <c r="JA74" s="65"/>
      <c r="JB74" s="65"/>
      <c r="JC74" s="65"/>
      <c r="JD74" s="65"/>
      <c r="JE74" s="65"/>
      <c r="JF74" s="65"/>
      <c r="JG74" s="65"/>
      <c r="JH74" s="65"/>
      <c r="JI74" s="65"/>
      <c r="JJ74" s="65"/>
      <c r="JK74" s="65"/>
      <c r="JL74" s="65"/>
    </row>
    <row r="75" spans="1:272" s="62" customFormat="1" ht="15.75" hidden="1" customHeight="1" x14ac:dyDescent="0.25">
      <c r="A75" s="99"/>
      <c r="B75" s="122">
        <v>7</v>
      </c>
      <c r="C75" s="82" t="s">
        <v>312</v>
      </c>
      <c r="D75" s="83" t="s">
        <v>313</v>
      </c>
      <c r="E75" s="96"/>
      <c r="F75" s="97">
        <v>3524</v>
      </c>
      <c r="G75" s="98">
        <f t="shared" si="1"/>
        <v>4698.666666666667</v>
      </c>
      <c r="H75" s="124" t="s">
        <v>152</v>
      </c>
      <c r="I75" s="125" t="s">
        <v>191</v>
      </c>
      <c r="J75" s="126" t="s">
        <v>297</v>
      </c>
      <c r="K75" s="127" t="s">
        <v>192</v>
      </c>
      <c r="L75" s="134">
        <v>24</v>
      </c>
      <c r="M75" s="127" t="s">
        <v>161</v>
      </c>
      <c r="N75" s="59"/>
      <c r="O75" s="83" t="s">
        <v>426</v>
      </c>
      <c r="P75" s="83" t="s">
        <v>426</v>
      </c>
      <c r="Q75" s="83" t="s">
        <v>426</v>
      </c>
      <c r="R75" s="83" t="s">
        <v>426</v>
      </c>
      <c r="S75" s="84" t="s">
        <v>109</v>
      </c>
      <c r="T75" s="83" t="s">
        <v>426</v>
      </c>
      <c r="U75" s="83" t="s">
        <v>426</v>
      </c>
      <c r="Y75" s="73"/>
      <c r="Z75" s="67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  <c r="CU75" s="65"/>
      <c r="CV75" s="65"/>
      <c r="CW75" s="65"/>
      <c r="CX75" s="65"/>
      <c r="CY75" s="65"/>
      <c r="CZ75" s="65"/>
      <c r="DA75" s="65"/>
      <c r="DB75" s="65"/>
      <c r="DC75" s="65"/>
      <c r="DD75" s="65"/>
      <c r="DE75" s="65"/>
      <c r="DF75" s="65"/>
      <c r="DG75" s="65"/>
      <c r="DH75" s="65"/>
      <c r="DI75" s="65"/>
      <c r="DJ75" s="65"/>
      <c r="DK75" s="65"/>
      <c r="DL75" s="65"/>
      <c r="DM75" s="65"/>
      <c r="DN75" s="65"/>
      <c r="DO75" s="65"/>
      <c r="DP75" s="65"/>
      <c r="DQ75" s="65"/>
      <c r="DR75" s="65"/>
      <c r="DS75" s="65"/>
      <c r="DT75" s="65"/>
      <c r="DU75" s="65"/>
      <c r="DV75" s="65"/>
      <c r="DW75" s="6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  <c r="JI75" s="65"/>
      <c r="JJ75" s="65"/>
      <c r="JK75" s="65"/>
      <c r="JL75" s="65"/>
    </row>
    <row r="76" spans="1:272" s="62" customFormat="1" ht="15.75" customHeight="1" x14ac:dyDescent="0.25">
      <c r="A76" s="99"/>
      <c r="B76" s="122">
        <v>9.1</v>
      </c>
      <c r="C76" s="82" t="s">
        <v>277</v>
      </c>
      <c r="D76" s="83" t="s">
        <v>278</v>
      </c>
      <c r="E76" s="96">
        <v>10</v>
      </c>
      <c r="F76" s="97">
        <v>2523</v>
      </c>
      <c r="G76" s="98">
        <f t="shared" si="1"/>
        <v>3364</v>
      </c>
      <c r="H76" s="124" t="s">
        <v>428</v>
      </c>
      <c r="I76" s="125" t="s">
        <v>191</v>
      </c>
      <c r="J76" s="126" t="s">
        <v>172</v>
      </c>
      <c r="K76" s="127" t="s">
        <v>150</v>
      </c>
      <c r="L76" s="134">
        <v>24</v>
      </c>
      <c r="M76" s="127" t="s">
        <v>161</v>
      </c>
      <c r="N76" s="59"/>
      <c r="O76" s="83" t="s">
        <v>426</v>
      </c>
      <c r="P76" s="83" t="s">
        <v>426</v>
      </c>
      <c r="Q76" s="84" t="s">
        <v>109</v>
      </c>
      <c r="R76" s="83" t="s">
        <v>426</v>
      </c>
      <c r="S76" s="83" t="s">
        <v>426</v>
      </c>
      <c r="T76" s="83" t="s">
        <v>426</v>
      </c>
      <c r="U76" s="83" t="s">
        <v>426</v>
      </c>
      <c r="Y76" s="73"/>
      <c r="Z76" s="67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  <c r="CA76" s="65"/>
      <c r="CB76" s="65"/>
      <c r="CC76" s="65"/>
      <c r="CD76" s="65"/>
      <c r="CE76" s="65"/>
      <c r="CF76" s="65"/>
      <c r="CG76" s="65"/>
      <c r="CH76" s="65"/>
      <c r="CI76" s="65"/>
      <c r="CJ76" s="65"/>
      <c r="CK76" s="65"/>
      <c r="CL76" s="65"/>
      <c r="CM76" s="65"/>
      <c r="CN76" s="65"/>
      <c r="CO76" s="65"/>
      <c r="CP76" s="65"/>
      <c r="CQ76" s="65"/>
      <c r="CR76" s="65"/>
      <c r="CS76" s="65"/>
      <c r="CT76" s="65"/>
      <c r="CU76" s="65"/>
      <c r="CV76" s="65"/>
      <c r="CW76" s="65"/>
      <c r="CX76" s="65"/>
      <c r="CY76" s="65"/>
      <c r="CZ76" s="65"/>
      <c r="DA76" s="65"/>
      <c r="DB76" s="65"/>
      <c r="DC76" s="65"/>
      <c r="DD76" s="65"/>
      <c r="DE76" s="65"/>
      <c r="DF76" s="65"/>
      <c r="DG76" s="65"/>
      <c r="DH76" s="65"/>
      <c r="DI76" s="65"/>
      <c r="DJ76" s="65"/>
      <c r="DK76" s="65"/>
      <c r="DL76" s="65"/>
      <c r="DM76" s="65"/>
      <c r="DN76" s="65"/>
      <c r="DO76" s="65"/>
      <c r="DP76" s="65"/>
      <c r="DQ76" s="65"/>
      <c r="DR76" s="65"/>
      <c r="DS76" s="65"/>
      <c r="DT76" s="65"/>
      <c r="DU76" s="65"/>
      <c r="DV76" s="65"/>
      <c r="DW76" s="65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  <c r="JI76" s="65"/>
      <c r="JJ76" s="65"/>
      <c r="JK76" s="65"/>
      <c r="JL76" s="65"/>
    </row>
    <row r="77" spans="1:272" s="62" customFormat="1" ht="15.75" hidden="1" customHeight="1" x14ac:dyDescent="0.25">
      <c r="A77" s="99"/>
      <c r="B77" s="122">
        <v>9.1</v>
      </c>
      <c r="C77" s="82" t="s">
        <v>279</v>
      </c>
      <c r="D77" s="83" t="s">
        <v>280</v>
      </c>
      <c r="E77" s="96"/>
      <c r="F77" s="97">
        <v>2562</v>
      </c>
      <c r="G77" s="98">
        <f t="shared" si="1"/>
        <v>3416</v>
      </c>
      <c r="H77" s="124" t="s">
        <v>152</v>
      </c>
      <c r="I77" s="125" t="s">
        <v>191</v>
      </c>
      <c r="J77" s="126" t="s">
        <v>172</v>
      </c>
      <c r="K77" s="127" t="s">
        <v>150</v>
      </c>
      <c r="L77" s="134">
        <v>24</v>
      </c>
      <c r="M77" s="127" t="s">
        <v>161</v>
      </c>
      <c r="N77" s="59"/>
      <c r="O77" s="84" t="s">
        <v>109</v>
      </c>
      <c r="P77" s="83" t="s">
        <v>426</v>
      </c>
      <c r="Q77" s="84" t="s">
        <v>109</v>
      </c>
      <c r="R77" s="84" t="s">
        <v>109</v>
      </c>
      <c r="S77" s="83"/>
      <c r="T77" s="83" t="s">
        <v>426</v>
      </c>
      <c r="U77" s="83" t="s">
        <v>426</v>
      </c>
      <c r="Y77" s="73"/>
      <c r="Z77" s="67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  <c r="CA77" s="65"/>
      <c r="CB77" s="65"/>
      <c r="CC77" s="65"/>
      <c r="CD77" s="65"/>
      <c r="CE77" s="65"/>
      <c r="CF77" s="65"/>
      <c r="CG77" s="65"/>
      <c r="CH77" s="65"/>
      <c r="CI77" s="65"/>
      <c r="CJ77" s="65"/>
      <c r="CK77" s="65"/>
      <c r="CL77" s="65"/>
      <c r="CM77" s="65"/>
      <c r="CN77" s="65"/>
      <c r="CO77" s="65"/>
      <c r="CP77" s="65"/>
      <c r="CQ77" s="65"/>
      <c r="CR77" s="65"/>
      <c r="CS77" s="65"/>
      <c r="CT77" s="65"/>
      <c r="CU77" s="65"/>
      <c r="CV77" s="65"/>
      <c r="CW77" s="65"/>
      <c r="CX77" s="65"/>
      <c r="CY77" s="65"/>
      <c r="CZ77" s="65"/>
      <c r="DA77" s="65"/>
      <c r="DB77" s="65"/>
      <c r="DC77" s="65"/>
      <c r="DD77" s="65"/>
      <c r="DE77" s="65"/>
      <c r="DF77" s="65"/>
      <c r="DG77" s="65"/>
      <c r="DH77" s="65"/>
      <c r="DI77" s="65"/>
      <c r="DJ77" s="65"/>
      <c r="DK77" s="65"/>
      <c r="DL77" s="65"/>
      <c r="DM77" s="65"/>
      <c r="DN77" s="65"/>
      <c r="DO77" s="65"/>
      <c r="DP77" s="65"/>
      <c r="DQ77" s="65"/>
      <c r="DR77" s="65"/>
      <c r="DS77" s="65"/>
      <c r="DT77" s="65"/>
      <c r="DU77" s="65"/>
      <c r="DV77" s="65"/>
      <c r="DW77" s="65"/>
      <c r="DX77" s="65"/>
      <c r="DY77" s="65"/>
      <c r="DZ77" s="65"/>
      <c r="EA77" s="65"/>
      <c r="EB77" s="65"/>
      <c r="EC77" s="65"/>
      <c r="ED77" s="65"/>
      <c r="EE77" s="65"/>
      <c r="EF77" s="65"/>
      <c r="EG77" s="65"/>
      <c r="EH77" s="65"/>
      <c r="EI77" s="65"/>
      <c r="EJ77" s="65"/>
      <c r="EK77" s="65"/>
      <c r="EL77" s="65"/>
      <c r="EM77" s="65"/>
      <c r="EN77" s="65"/>
      <c r="EO77" s="65"/>
      <c r="EP77" s="65"/>
      <c r="EQ77" s="65"/>
      <c r="ER77" s="65"/>
      <c r="ES77" s="65"/>
      <c r="ET77" s="65"/>
      <c r="EU77" s="65"/>
      <c r="EV77" s="65"/>
      <c r="EW77" s="65"/>
      <c r="EX77" s="65"/>
      <c r="EY77" s="65"/>
      <c r="EZ77" s="65"/>
      <c r="FA77" s="65"/>
      <c r="FB77" s="65"/>
      <c r="FC77" s="65"/>
      <c r="FD77" s="65"/>
      <c r="FE77" s="65"/>
      <c r="FF77" s="65"/>
      <c r="FG77" s="65"/>
      <c r="FH77" s="65"/>
      <c r="FI77" s="65"/>
      <c r="FJ77" s="65"/>
      <c r="FK77" s="65"/>
      <c r="FL77" s="65"/>
      <c r="FM77" s="65"/>
      <c r="FN77" s="65"/>
      <c r="FO77" s="65"/>
      <c r="FP77" s="65"/>
      <c r="FQ77" s="65"/>
      <c r="FR77" s="65"/>
      <c r="FS77" s="65"/>
      <c r="FT77" s="65"/>
      <c r="FU77" s="65"/>
      <c r="FV77" s="65"/>
      <c r="FW77" s="65"/>
      <c r="FX77" s="65"/>
      <c r="FY77" s="65"/>
      <c r="FZ77" s="65"/>
      <c r="GA77" s="65"/>
      <c r="GB77" s="65"/>
      <c r="GC77" s="65"/>
      <c r="GD77" s="65"/>
      <c r="GE77" s="65"/>
      <c r="GF77" s="65"/>
      <c r="GG77" s="65"/>
      <c r="GH77" s="65"/>
      <c r="GI77" s="65"/>
      <c r="GJ77" s="65"/>
      <c r="GK77" s="65"/>
      <c r="GL77" s="65"/>
      <c r="GM77" s="65"/>
      <c r="GN77" s="65"/>
      <c r="GO77" s="65"/>
      <c r="GP77" s="65"/>
      <c r="GQ77" s="65"/>
      <c r="GR77" s="65"/>
      <c r="GS77" s="65"/>
      <c r="GT77" s="65"/>
      <c r="GU77" s="65"/>
      <c r="GV77" s="65"/>
      <c r="GW77" s="65"/>
      <c r="GX77" s="65"/>
      <c r="GY77" s="65"/>
      <c r="GZ77" s="65"/>
      <c r="HA77" s="65"/>
      <c r="HB77" s="65"/>
      <c r="HC77" s="65"/>
      <c r="HD77" s="65"/>
      <c r="HE77" s="65"/>
      <c r="HF77" s="65"/>
      <c r="HG77" s="65"/>
      <c r="HH77" s="65"/>
      <c r="HI77" s="65"/>
      <c r="HJ77" s="65"/>
      <c r="HK77" s="65"/>
      <c r="HL77" s="65"/>
      <c r="HM77" s="65"/>
      <c r="HN77" s="65"/>
      <c r="HO77" s="65"/>
      <c r="HP77" s="65"/>
      <c r="HQ77" s="65"/>
      <c r="HR77" s="65"/>
      <c r="HS77" s="65"/>
      <c r="HT77" s="65"/>
      <c r="HU77" s="65"/>
      <c r="HV77" s="65"/>
      <c r="HW77" s="65"/>
      <c r="HX77" s="65"/>
      <c r="HY77" s="65"/>
      <c r="HZ77" s="65"/>
      <c r="IA77" s="65"/>
      <c r="IB77" s="65"/>
      <c r="IC77" s="65"/>
      <c r="ID77" s="65"/>
      <c r="IE77" s="65"/>
      <c r="IF77" s="65"/>
      <c r="IG77" s="65"/>
      <c r="IH77" s="65"/>
      <c r="II77" s="65"/>
      <c r="IJ77" s="65"/>
      <c r="IK77" s="65"/>
      <c r="IL77" s="65"/>
      <c r="IM77" s="65"/>
      <c r="IN77" s="65"/>
      <c r="IO77" s="65"/>
      <c r="IP77" s="65"/>
      <c r="IQ77" s="65"/>
      <c r="IR77" s="65"/>
      <c r="IS77" s="65"/>
      <c r="IT77" s="65"/>
      <c r="IU77" s="65"/>
      <c r="IV77" s="65"/>
      <c r="IW77" s="65"/>
      <c r="IX77" s="65"/>
      <c r="IY77" s="65"/>
      <c r="IZ77" s="65"/>
      <c r="JA77" s="65"/>
      <c r="JB77" s="65"/>
      <c r="JC77" s="65"/>
      <c r="JD77" s="65"/>
      <c r="JE77" s="65"/>
      <c r="JF77" s="65"/>
      <c r="JG77" s="65"/>
      <c r="JH77" s="65"/>
      <c r="JI77" s="65"/>
      <c r="JJ77" s="65"/>
      <c r="JK77" s="65"/>
      <c r="JL77" s="65"/>
    </row>
    <row r="78" spans="1:272" s="62" customFormat="1" ht="15.75" hidden="1" customHeight="1" x14ac:dyDescent="0.25">
      <c r="A78" s="99"/>
      <c r="B78" s="122">
        <v>9.1</v>
      </c>
      <c r="C78" s="82" t="s">
        <v>281</v>
      </c>
      <c r="D78" s="83" t="s">
        <v>282</v>
      </c>
      <c r="E78" s="96"/>
      <c r="F78" s="97">
        <v>2558</v>
      </c>
      <c r="G78" s="98">
        <f t="shared" si="1"/>
        <v>3410.6666666666665</v>
      </c>
      <c r="H78" s="124" t="s">
        <v>152</v>
      </c>
      <c r="I78" s="125" t="s">
        <v>191</v>
      </c>
      <c r="J78" s="126" t="s">
        <v>172</v>
      </c>
      <c r="K78" s="127" t="s">
        <v>150</v>
      </c>
      <c r="L78" s="134">
        <v>24</v>
      </c>
      <c r="M78" s="127" t="s">
        <v>161</v>
      </c>
      <c r="N78" s="59"/>
      <c r="O78" s="84" t="s">
        <v>109</v>
      </c>
      <c r="P78" s="83" t="s">
        <v>426</v>
      </c>
      <c r="Q78" s="83" t="s">
        <v>426</v>
      </c>
      <c r="R78" s="83" t="s">
        <v>426</v>
      </c>
      <c r="S78" s="84" t="s">
        <v>109</v>
      </c>
      <c r="T78" s="83" t="s">
        <v>426</v>
      </c>
      <c r="U78" s="83" t="s">
        <v>426</v>
      </c>
      <c r="Y78" s="73"/>
      <c r="Z78" s="67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  <c r="CA78" s="65"/>
      <c r="CB78" s="65"/>
      <c r="CC78" s="65"/>
      <c r="CD78" s="65"/>
      <c r="CE78" s="65"/>
      <c r="CF78" s="65"/>
      <c r="CG78" s="65"/>
      <c r="CH78" s="65"/>
      <c r="CI78" s="65"/>
      <c r="CJ78" s="65"/>
      <c r="CK78" s="65"/>
      <c r="CL78" s="65"/>
      <c r="CM78" s="65"/>
      <c r="CN78" s="65"/>
      <c r="CO78" s="65"/>
      <c r="CP78" s="65"/>
      <c r="CQ78" s="65"/>
      <c r="CR78" s="65"/>
      <c r="CS78" s="65"/>
      <c r="CT78" s="65"/>
      <c r="CU78" s="65"/>
      <c r="CV78" s="65"/>
      <c r="CW78" s="65"/>
      <c r="CX78" s="65"/>
      <c r="CY78" s="65"/>
      <c r="CZ78" s="65"/>
      <c r="DA78" s="65"/>
      <c r="DB78" s="65"/>
      <c r="DC78" s="65"/>
      <c r="DD78" s="65"/>
      <c r="DE78" s="65"/>
      <c r="DF78" s="65"/>
      <c r="DG78" s="65"/>
      <c r="DH78" s="65"/>
      <c r="DI78" s="65"/>
      <c r="DJ78" s="65"/>
      <c r="DK78" s="65"/>
      <c r="DL78" s="65"/>
      <c r="DM78" s="65"/>
      <c r="DN78" s="65"/>
      <c r="DO78" s="65"/>
      <c r="DP78" s="65"/>
      <c r="DQ78" s="65"/>
      <c r="DR78" s="65"/>
      <c r="DS78" s="65"/>
      <c r="DT78" s="65"/>
      <c r="DU78" s="65"/>
      <c r="DV78" s="65"/>
      <c r="DW78" s="65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  <c r="JI78" s="65"/>
      <c r="JJ78" s="65"/>
      <c r="JK78" s="65"/>
      <c r="JL78" s="65"/>
    </row>
    <row r="79" spans="1:272" s="62" customFormat="1" ht="15.75" customHeight="1" x14ac:dyDescent="0.25">
      <c r="A79" s="99"/>
      <c r="B79" s="122">
        <v>9.5</v>
      </c>
      <c r="C79" s="82" t="s">
        <v>283</v>
      </c>
      <c r="D79" s="83" t="s">
        <v>284</v>
      </c>
      <c r="E79" s="96">
        <v>15</v>
      </c>
      <c r="F79" s="97">
        <v>2571</v>
      </c>
      <c r="G79" s="98">
        <f t="shared" si="1"/>
        <v>3428</v>
      </c>
      <c r="H79" s="124" t="s">
        <v>428</v>
      </c>
      <c r="I79" s="125" t="s">
        <v>191</v>
      </c>
      <c r="J79" s="126" t="s">
        <v>172</v>
      </c>
      <c r="K79" s="127" t="s">
        <v>150</v>
      </c>
      <c r="L79" s="134">
        <v>24</v>
      </c>
      <c r="M79" s="127" t="s">
        <v>161</v>
      </c>
      <c r="N79" s="59"/>
      <c r="O79" s="83" t="s">
        <v>426</v>
      </c>
      <c r="P79" s="83" t="s">
        <v>426</v>
      </c>
      <c r="Q79" s="84" t="s">
        <v>109</v>
      </c>
      <c r="R79" s="83" t="s">
        <v>426</v>
      </c>
      <c r="S79" s="83" t="s">
        <v>426</v>
      </c>
      <c r="T79" s="83" t="s">
        <v>426</v>
      </c>
      <c r="U79" s="83" t="s">
        <v>426</v>
      </c>
      <c r="Y79" s="98"/>
      <c r="Z79" s="67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  <c r="JI79" s="65"/>
      <c r="JJ79" s="65"/>
      <c r="JK79" s="65"/>
      <c r="JL79" s="65"/>
    </row>
    <row r="80" spans="1:272" s="62" customFormat="1" ht="15.75" hidden="1" customHeight="1" x14ac:dyDescent="0.25">
      <c r="A80" s="99"/>
      <c r="B80" s="122">
        <v>9.5</v>
      </c>
      <c r="C80" s="82" t="s">
        <v>285</v>
      </c>
      <c r="D80" s="83" t="s">
        <v>286</v>
      </c>
      <c r="E80" s="96"/>
      <c r="F80" s="97">
        <v>2640</v>
      </c>
      <c r="G80" s="98">
        <f t="shared" si="1"/>
        <v>3520</v>
      </c>
      <c r="H80" s="124" t="s">
        <v>152</v>
      </c>
      <c r="I80" s="125" t="s">
        <v>191</v>
      </c>
      <c r="J80" s="126" t="s">
        <v>172</v>
      </c>
      <c r="K80" s="127" t="s">
        <v>150</v>
      </c>
      <c r="L80" s="134">
        <v>24</v>
      </c>
      <c r="M80" s="127" t="s">
        <v>161</v>
      </c>
      <c r="N80" s="59"/>
      <c r="O80" s="83" t="s">
        <v>426</v>
      </c>
      <c r="P80" s="83" t="s">
        <v>426</v>
      </c>
      <c r="Q80" s="84" t="s">
        <v>109</v>
      </c>
      <c r="R80" s="84" t="s">
        <v>109</v>
      </c>
      <c r="S80" s="83" t="s">
        <v>426</v>
      </c>
      <c r="T80" s="83" t="s">
        <v>426</v>
      </c>
      <c r="U80" s="83" t="s">
        <v>426</v>
      </c>
      <c r="Y80" s="73"/>
      <c r="Z80" s="67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  <c r="JI80" s="65"/>
      <c r="JJ80" s="65"/>
      <c r="JK80" s="65"/>
      <c r="JL80" s="65"/>
    </row>
    <row r="81" spans="1:272" s="62" customFormat="1" ht="15.75" hidden="1" customHeight="1" x14ac:dyDescent="0.25">
      <c r="A81" s="99"/>
      <c r="B81" s="122">
        <v>9.5</v>
      </c>
      <c r="C81" s="82" t="s">
        <v>287</v>
      </c>
      <c r="D81" s="83" t="s">
        <v>288</v>
      </c>
      <c r="E81" s="96"/>
      <c r="F81" s="97">
        <v>2558</v>
      </c>
      <c r="G81" s="98">
        <f t="shared" si="1"/>
        <v>3410.6666666666665</v>
      </c>
      <c r="H81" s="124" t="s">
        <v>152</v>
      </c>
      <c r="I81" s="125" t="s">
        <v>191</v>
      </c>
      <c r="J81" s="126" t="s">
        <v>172</v>
      </c>
      <c r="K81" s="127" t="s">
        <v>150</v>
      </c>
      <c r="L81" s="134">
        <v>24</v>
      </c>
      <c r="M81" s="127" t="s">
        <v>161</v>
      </c>
      <c r="N81" s="59"/>
      <c r="O81" s="83" t="s">
        <v>426</v>
      </c>
      <c r="P81" s="83" t="s">
        <v>426</v>
      </c>
      <c r="Q81" s="83" t="s">
        <v>426</v>
      </c>
      <c r="R81" s="83" t="s">
        <v>426</v>
      </c>
      <c r="S81" s="84" t="s">
        <v>109</v>
      </c>
      <c r="T81" s="83" t="s">
        <v>426</v>
      </c>
      <c r="U81" s="83" t="s">
        <v>426</v>
      </c>
      <c r="Y81" s="73"/>
      <c r="Z81" s="67"/>
      <c r="AA81" s="65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  <c r="CA81" s="65"/>
      <c r="CB81" s="65"/>
      <c r="CC81" s="65"/>
      <c r="CD81" s="65"/>
      <c r="CE81" s="65"/>
      <c r="CF81" s="65"/>
      <c r="CG81" s="65"/>
      <c r="CH81" s="65"/>
      <c r="CI81" s="65"/>
      <c r="CJ81" s="65"/>
      <c r="CK81" s="65"/>
      <c r="CL81" s="65"/>
      <c r="CM81" s="65"/>
      <c r="CN81" s="65"/>
      <c r="CO81" s="65"/>
      <c r="CP81" s="65"/>
      <c r="CQ81" s="65"/>
      <c r="CR81" s="65"/>
      <c r="CS81" s="65"/>
      <c r="CT81" s="65"/>
      <c r="CU81" s="65"/>
      <c r="CV81" s="65"/>
      <c r="CW81" s="65"/>
      <c r="CX81" s="65"/>
      <c r="CY81" s="65"/>
      <c r="CZ81" s="65"/>
      <c r="DA81" s="65"/>
      <c r="DB81" s="65"/>
      <c r="DC81" s="65"/>
      <c r="DD81" s="65"/>
      <c r="DE81" s="65"/>
      <c r="DF81" s="65"/>
      <c r="DG81" s="65"/>
      <c r="DH81" s="65"/>
      <c r="DI81" s="65"/>
      <c r="DJ81" s="65"/>
      <c r="DK81" s="65"/>
      <c r="DL81" s="65"/>
      <c r="DM81" s="65"/>
      <c r="DN81" s="65"/>
      <c r="DO81" s="65"/>
      <c r="DP81" s="65"/>
      <c r="DQ81" s="65"/>
      <c r="DR81" s="65"/>
      <c r="DS81" s="65"/>
      <c r="DT81" s="65"/>
      <c r="DU81" s="65"/>
      <c r="DV81" s="65"/>
      <c r="DW81" s="65"/>
      <c r="DX81" s="65"/>
      <c r="DY81" s="65"/>
      <c r="DZ81" s="65"/>
      <c r="EA81" s="65"/>
      <c r="EB81" s="65"/>
      <c r="EC81" s="65"/>
      <c r="ED81" s="65"/>
      <c r="EE81" s="65"/>
      <c r="EF81" s="65"/>
      <c r="EG81" s="65"/>
      <c r="EH81" s="65"/>
      <c r="EI81" s="65"/>
      <c r="EJ81" s="65"/>
      <c r="EK81" s="65"/>
      <c r="EL81" s="65"/>
      <c r="EM81" s="65"/>
      <c r="EN81" s="65"/>
      <c r="EO81" s="65"/>
      <c r="EP81" s="65"/>
      <c r="EQ81" s="65"/>
      <c r="ER81" s="65"/>
      <c r="ES81" s="65"/>
      <c r="ET81" s="65"/>
      <c r="EU81" s="65"/>
      <c r="EV81" s="65"/>
      <c r="EW81" s="65"/>
      <c r="EX81" s="65"/>
      <c r="EY81" s="65"/>
      <c r="EZ81" s="65"/>
      <c r="FA81" s="65"/>
      <c r="FB81" s="65"/>
      <c r="FC81" s="65"/>
      <c r="FD81" s="65"/>
      <c r="FE81" s="65"/>
      <c r="FF81" s="65"/>
      <c r="FG81" s="65"/>
      <c r="FH81" s="65"/>
      <c r="FI81" s="65"/>
      <c r="FJ81" s="65"/>
      <c r="FK81" s="65"/>
      <c r="FL81" s="65"/>
      <c r="FM81" s="65"/>
      <c r="FN81" s="65"/>
      <c r="FO81" s="65"/>
      <c r="FP81" s="65"/>
      <c r="FQ81" s="65"/>
      <c r="FR81" s="65"/>
      <c r="FS81" s="65"/>
      <c r="FT81" s="65"/>
      <c r="FU81" s="65"/>
      <c r="FV81" s="65"/>
      <c r="FW81" s="65"/>
      <c r="FX81" s="65"/>
      <c r="FY81" s="65"/>
      <c r="FZ81" s="65"/>
      <c r="GA81" s="65"/>
      <c r="GB81" s="65"/>
      <c r="GC81" s="65"/>
      <c r="GD81" s="65"/>
      <c r="GE81" s="65"/>
      <c r="GF81" s="65"/>
      <c r="GG81" s="65"/>
      <c r="GH81" s="65"/>
      <c r="GI81" s="65"/>
      <c r="GJ81" s="65"/>
      <c r="GK81" s="65"/>
      <c r="GL81" s="65"/>
      <c r="GM81" s="65"/>
      <c r="GN81" s="65"/>
      <c r="GO81" s="65"/>
      <c r="GP81" s="65"/>
      <c r="GQ81" s="65"/>
      <c r="GR81" s="65"/>
      <c r="GS81" s="65"/>
      <c r="GT81" s="65"/>
      <c r="GU81" s="65"/>
      <c r="GV81" s="65"/>
      <c r="GW81" s="65"/>
      <c r="GX81" s="65"/>
      <c r="GY81" s="65"/>
      <c r="GZ81" s="65"/>
      <c r="HA81" s="65"/>
      <c r="HB81" s="65"/>
      <c r="HC81" s="65"/>
      <c r="HD81" s="65"/>
      <c r="HE81" s="65"/>
      <c r="HF81" s="65"/>
      <c r="HG81" s="65"/>
      <c r="HH81" s="65"/>
      <c r="HI81" s="65"/>
      <c r="HJ81" s="65"/>
      <c r="HK81" s="65"/>
      <c r="HL81" s="65"/>
      <c r="HM81" s="65"/>
      <c r="HN81" s="65"/>
      <c r="HO81" s="65"/>
      <c r="HP81" s="65"/>
      <c r="HQ81" s="65"/>
      <c r="HR81" s="65"/>
      <c r="HS81" s="65"/>
      <c r="HT81" s="65"/>
      <c r="HU81" s="65"/>
      <c r="HV81" s="65"/>
      <c r="HW81" s="65"/>
      <c r="HX81" s="65"/>
      <c r="HY81" s="65"/>
      <c r="HZ81" s="65"/>
      <c r="IA81" s="65"/>
      <c r="IB81" s="65"/>
      <c r="IC81" s="65"/>
      <c r="ID81" s="65"/>
      <c r="IE81" s="65"/>
      <c r="IF81" s="65"/>
      <c r="IG81" s="65"/>
      <c r="IH81" s="65"/>
      <c r="II81" s="65"/>
      <c r="IJ81" s="65"/>
      <c r="IK81" s="65"/>
      <c r="IL81" s="65"/>
      <c r="IM81" s="65"/>
      <c r="IN81" s="65"/>
      <c r="IO81" s="65"/>
      <c r="IP81" s="65"/>
      <c r="IQ81" s="65"/>
      <c r="IR81" s="65"/>
      <c r="IS81" s="65"/>
      <c r="IT81" s="65"/>
      <c r="IU81" s="65"/>
      <c r="IV81" s="65"/>
      <c r="IW81" s="65"/>
      <c r="IX81" s="65"/>
      <c r="IY81" s="65"/>
      <c r="IZ81" s="65"/>
      <c r="JA81" s="65"/>
      <c r="JB81" s="65"/>
      <c r="JC81" s="65"/>
      <c r="JD81" s="65"/>
      <c r="JE81" s="65"/>
      <c r="JF81" s="65"/>
      <c r="JG81" s="65"/>
      <c r="JH81" s="65"/>
      <c r="JI81" s="65"/>
      <c r="JJ81" s="65"/>
      <c r="JK81" s="65"/>
      <c r="JL81" s="65"/>
    </row>
    <row r="82" spans="1:272" s="62" customFormat="1" ht="15.75" hidden="1" customHeight="1" x14ac:dyDescent="0.25">
      <c r="A82" s="99"/>
      <c r="B82" s="122">
        <v>9.5</v>
      </c>
      <c r="C82" s="82" t="s">
        <v>289</v>
      </c>
      <c r="D82" s="83" t="s">
        <v>290</v>
      </c>
      <c r="E82" s="96"/>
      <c r="F82" s="97">
        <v>2721</v>
      </c>
      <c r="G82" s="98">
        <f t="shared" si="1"/>
        <v>3628</v>
      </c>
      <c r="H82" s="124" t="s">
        <v>152</v>
      </c>
      <c r="I82" s="125" t="s">
        <v>191</v>
      </c>
      <c r="J82" s="126" t="s">
        <v>172</v>
      </c>
      <c r="K82" s="127" t="s">
        <v>150</v>
      </c>
      <c r="L82" s="134">
        <v>24</v>
      </c>
      <c r="M82" s="127" t="s">
        <v>161</v>
      </c>
      <c r="N82" s="59"/>
      <c r="O82" s="84" t="s">
        <v>109</v>
      </c>
      <c r="P82" s="83" t="s">
        <v>426</v>
      </c>
      <c r="Q82" s="84" t="s">
        <v>109</v>
      </c>
      <c r="R82" s="84" t="s">
        <v>109</v>
      </c>
      <c r="S82" s="83"/>
      <c r="T82" s="83" t="s">
        <v>426</v>
      </c>
      <c r="U82" s="83" t="s">
        <v>426</v>
      </c>
      <c r="Y82" s="73"/>
      <c r="Z82" s="67"/>
      <c r="AA82" s="65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  <c r="CA82" s="65"/>
      <c r="CB82" s="65"/>
      <c r="CC82" s="65"/>
      <c r="CD82" s="65"/>
      <c r="CE82" s="65"/>
      <c r="CF82" s="65"/>
      <c r="CG82" s="65"/>
      <c r="CH82" s="65"/>
      <c r="CI82" s="65"/>
      <c r="CJ82" s="65"/>
      <c r="CK82" s="65"/>
      <c r="CL82" s="65"/>
      <c r="CM82" s="65"/>
      <c r="CN82" s="65"/>
      <c r="CO82" s="65"/>
      <c r="CP82" s="65"/>
      <c r="CQ82" s="65"/>
      <c r="CR82" s="65"/>
      <c r="CS82" s="65"/>
      <c r="CT82" s="65"/>
      <c r="CU82" s="65"/>
      <c r="CV82" s="65"/>
      <c r="CW82" s="65"/>
      <c r="CX82" s="65"/>
      <c r="CY82" s="65"/>
      <c r="CZ82" s="65"/>
      <c r="DA82" s="65"/>
      <c r="DB82" s="65"/>
      <c r="DC82" s="65"/>
      <c r="DD82" s="65"/>
      <c r="DE82" s="65"/>
      <c r="DF82" s="65"/>
      <c r="DG82" s="65"/>
      <c r="DH82" s="65"/>
      <c r="DI82" s="65"/>
      <c r="DJ82" s="65"/>
      <c r="DK82" s="65"/>
      <c r="DL82" s="65"/>
      <c r="DM82" s="65"/>
      <c r="DN82" s="65"/>
      <c r="DO82" s="65"/>
      <c r="DP82" s="65"/>
      <c r="DQ82" s="65"/>
      <c r="DR82" s="65"/>
      <c r="DS82" s="65"/>
      <c r="DT82" s="65"/>
      <c r="DU82" s="65"/>
      <c r="DV82" s="65"/>
      <c r="DW82" s="65"/>
      <c r="DX82" s="65"/>
      <c r="DY82" s="65"/>
      <c r="DZ82" s="65"/>
      <c r="EA82" s="65"/>
      <c r="EB82" s="65"/>
      <c r="EC82" s="65"/>
      <c r="ED82" s="65"/>
      <c r="EE82" s="65"/>
      <c r="EF82" s="65"/>
      <c r="EG82" s="65"/>
      <c r="EH82" s="65"/>
      <c r="EI82" s="65"/>
      <c r="EJ82" s="65"/>
      <c r="EK82" s="65"/>
      <c r="EL82" s="65"/>
      <c r="EM82" s="65"/>
      <c r="EN82" s="65"/>
      <c r="EO82" s="65"/>
      <c r="EP82" s="65"/>
      <c r="EQ82" s="65"/>
      <c r="ER82" s="65"/>
      <c r="ES82" s="65"/>
      <c r="ET82" s="65"/>
      <c r="EU82" s="65"/>
      <c r="EV82" s="65"/>
      <c r="EW82" s="65"/>
      <c r="EX82" s="65"/>
      <c r="EY82" s="65"/>
      <c r="EZ82" s="65"/>
      <c r="FA82" s="65"/>
      <c r="FB82" s="65"/>
      <c r="FC82" s="65"/>
      <c r="FD82" s="65"/>
      <c r="FE82" s="65"/>
      <c r="FF82" s="65"/>
      <c r="FG82" s="65"/>
      <c r="FH82" s="65"/>
      <c r="FI82" s="65"/>
      <c r="FJ82" s="65"/>
      <c r="FK82" s="65"/>
      <c r="FL82" s="65"/>
      <c r="FM82" s="65"/>
      <c r="FN82" s="65"/>
      <c r="FO82" s="65"/>
      <c r="FP82" s="65"/>
      <c r="FQ82" s="65"/>
      <c r="FR82" s="65"/>
      <c r="FS82" s="65"/>
      <c r="FT82" s="65"/>
      <c r="FU82" s="65"/>
      <c r="FV82" s="65"/>
      <c r="FW82" s="65"/>
      <c r="FX82" s="65"/>
      <c r="FY82" s="65"/>
      <c r="FZ82" s="65"/>
      <c r="GA82" s="65"/>
      <c r="GB82" s="65"/>
      <c r="GC82" s="65"/>
      <c r="GD82" s="65"/>
      <c r="GE82" s="65"/>
      <c r="GF82" s="65"/>
      <c r="GG82" s="65"/>
      <c r="GH82" s="65"/>
      <c r="GI82" s="65"/>
      <c r="GJ82" s="65"/>
      <c r="GK82" s="65"/>
      <c r="GL82" s="65"/>
      <c r="GM82" s="65"/>
      <c r="GN82" s="65"/>
      <c r="GO82" s="65"/>
      <c r="GP82" s="65"/>
      <c r="GQ82" s="65"/>
      <c r="GR82" s="65"/>
      <c r="GS82" s="65"/>
      <c r="GT82" s="65"/>
      <c r="GU82" s="65"/>
      <c r="GV82" s="65"/>
      <c r="GW82" s="65"/>
      <c r="GX82" s="65"/>
      <c r="GY82" s="65"/>
      <c r="GZ82" s="65"/>
      <c r="HA82" s="65"/>
      <c r="HB82" s="65"/>
      <c r="HC82" s="65"/>
      <c r="HD82" s="65"/>
      <c r="HE82" s="65"/>
      <c r="HF82" s="65"/>
      <c r="HG82" s="65"/>
      <c r="HH82" s="65"/>
      <c r="HI82" s="65"/>
      <c r="HJ82" s="65"/>
      <c r="HK82" s="65"/>
      <c r="HL82" s="65"/>
      <c r="HM82" s="65"/>
      <c r="HN82" s="65"/>
      <c r="HO82" s="65"/>
      <c r="HP82" s="65"/>
      <c r="HQ82" s="65"/>
      <c r="HR82" s="65"/>
      <c r="HS82" s="65"/>
      <c r="HT82" s="65"/>
      <c r="HU82" s="65"/>
      <c r="HV82" s="65"/>
      <c r="HW82" s="65"/>
      <c r="HX82" s="65"/>
      <c r="HY82" s="65"/>
      <c r="HZ82" s="65"/>
      <c r="IA82" s="65"/>
      <c r="IB82" s="65"/>
      <c r="IC82" s="65"/>
      <c r="ID82" s="65"/>
      <c r="IE82" s="65"/>
      <c r="IF82" s="65"/>
      <c r="IG82" s="65"/>
      <c r="IH82" s="65"/>
      <c r="II82" s="65"/>
      <c r="IJ82" s="65"/>
      <c r="IK82" s="65"/>
      <c r="IL82" s="65"/>
      <c r="IM82" s="65"/>
      <c r="IN82" s="65"/>
      <c r="IO82" s="65"/>
      <c r="IP82" s="65"/>
      <c r="IQ82" s="65"/>
      <c r="IR82" s="65"/>
      <c r="IS82" s="65"/>
      <c r="IT82" s="65"/>
      <c r="IU82" s="65"/>
      <c r="IV82" s="65"/>
      <c r="IW82" s="65"/>
      <c r="IX82" s="65"/>
      <c r="IY82" s="65"/>
      <c r="IZ82" s="65"/>
      <c r="JA82" s="65"/>
      <c r="JB82" s="65"/>
      <c r="JC82" s="65"/>
      <c r="JD82" s="65"/>
      <c r="JE82" s="65"/>
      <c r="JF82" s="65"/>
      <c r="JG82" s="65"/>
      <c r="JH82" s="65"/>
      <c r="JI82" s="65"/>
      <c r="JJ82" s="65"/>
      <c r="JK82" s="65"/>
      <c r="JL82" s="65"/>
    </row>
    <row r="83" spans="1:272" s="62" customFormat="1" ht="15.75" hidden="1" customHeight="1" x14ac:dyDescent="0.25">
      <c r="A83" s="99"/>
      <c r="B83" s="122">
        <v>9.5</v>
      </c>
      <c r="C83" s="82" t="s">
        <v>291</v>
      </c>
      <c r="D83" s="83" t="s">
        <v>292</v>
      </c>
      <c r="E83" s="96"/>
      <c r="F83" s="97">
        <v>2640</v>
      </c>
      <c r="G83" s="98">
        <f t="shared" si="1"/>
        <v>3520</v>
      </c>
      <c r="H83" s="124" t="s">
        <v>152</v>
      </c>
      <c r="I83" s="125" t="s">
        <v>191</v>
      </c>
      <c r="J83" s="126" t="s">
        <v>172</v>
      </c>
      <c r="K83" s="127" t="s">
        <v>150</v>
      </c>
      <c r="L83" s="134">
        <v>24</v>
      </c>
      <c r="M83" s="127" t="s">
        <v>161</v>
      </c>
      <c r="N83" s="59"/>
      <c r="O83" s="84" t="s">
        <v>109</v>
      </c>
      <c r="P83" s="83" t="s">
        <v>426</v>
      </c>
      <c r="Q83" s="83" t="s">
        <v>426</v>
      </c>
      <c r="R83" s="83" t="s">
        <v>426</v>
      </c>
      <c r="S83" s="84" t="s">
        <v>109</v>
      </c>
      <c r="T83" s="83" t="s">
        <v>426</v>
      </c>
      <c r="U83" s="83" t="s">
        <v>426</v>
      </c>
      <c r="Y83" s="73"/>
      <c r="Z83" s="67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  <c r="CA83" s="65"/>
      <c r="CB83" s="65"/>
      <c r="CC83" s="65"/>
      <c r="CD83" s="65"/>
      <c r="CE83" s="65"/>
      <c r="CF83" s="65"/>
      <c r="CG83" s="65"/>
      <c r="CH83" s="65"/>
      <c r="CI83" s="65"/>
      <c r="CJ83" s="65"/>
      <c r="CK83" s="65"/>
      <c r="CL83" s="65"/>
      <c r="CM83" s="65"/>
      <c r="CN83" s="65"/>
      <c r="CO83" s="65"/>
      <c r="CP83" s="65"/>
      <c r="CQ83" s="65"/>
      <c r="CR83" s="65"/>
      <c r="CS83" s="65"/>
      <c r="CT83" s="65"/>
      <c r="CU83" s="65"/>
      <c r="CV83" s="65"/>
      <c r="CW83" s="65"/>
      <c r="CX83" s="65"/>
      <c r="CY83" s="65"/>
      <c r="CZ83" s="65"/>
      <c r="DA83" s="65"/>
      <c r="DB83" s="65"/>
      <c r="DC83" s="65"/>
      <c r="DD83" s="65"/>
      <c r="DE83" s="65"/>
      <c r="DF83" s="65"/>
      <c r="DG83" s="65"/>
      <c r="DH83" s="65"/>
      <c r="DI83" s="65"/>
      <c r="DJ83" s="65"/>
      <c r="DK83" s="65"/>
      <c r="DL83" s="65"/>
      <c r="DM83" s="65"/>
      <c r="DN83" s="65"/>
      <c r="DO83" s="65"/>
      <c r="DP83" s="65"/>
      <c r="DQ83" s="65"/>
      <c r="DR83" s="65"/>
      <c r="DS83" s="65"/>
      <c r="DT83" s="65"/>
      <c r="DU83" s="65"/>
      <c r="DV83" s="65"/>
      <c r="DW83" s="65"/>
      <c r="DX83" s="65"/>
      <c r="DY83" s="65"/>
      <c r="DZ83" s="65"/>
      <c r="EA83" s="65"/>
      <c r="EB83" s="65"/>
      <c r="EC83" s="65"/>
      <c r="ED83" s="65"/>
      <c r="EE83" s="65"/>
      <c r="EF83" s="65"/>
      <c r="EG83" s="65"/>
      <c r="EH83" s="65"/>
      <c r="EI83" s="65"/>
      <c r="EJ83" s="65"/>
      <c r="EK83" s="65"/>
      <c r="EL83" s="65"/>
      <c r="EM83" s="65"/>
      <c r="EN83" s="65"/>
      <c r="EO83" s="65"/>
      <c r="EP83" s="65"/>
      <c r="EQ83" s="65"/>
      <c r="ER83" s="65"/>
      <c r="ES83" s="65"/>
      <c r="ET83" s="65"/>
      <c r="EU83" s="65"/>
      <c r="EV83" s="65"/>
      <c r="EW83" s="65"/>
      <c r="EX83" s="65"/>
      <c r="EY83" s="65"/>
      <c r="EZ83" s="65"/>
      <c r="FA83" s="65"/>
      <c r="FB83" s="65"/>
      <c r="FC83" s="65"/>
      <c r="FD83" s="65"/>
      <c r="FE83" s="65"/>
      <c r="FF83" s="65"/>
      <c r="FG83" s="65"/>
      <c r="FH83" s="65"/>
      <c r="FI83" s="65"/>
      <c r="FJ83" s="65"/>
      <c r="FK83" s="65"/>
      <c r="FL83" s="65"/>
      <c r="FM83" s="65"/>
      <c r="FN83" s="65"/>
      <c r="FO83" s="65"/>
      <c r="FP83" s="65"/>
      <c r="FQ83" s="65"/>
      <c r="FR83" s="65"/>
      <c r="FS83" s="65"/>
      <c r="FT83" s="65"/>
      <c r="FU83" s="65"/>
      <c r="FV83" s="65"/>
      <c r="FW83" s="65"/>
      <c r="FX83" s="65"/>
      <c r="FY83" s="65"/>
      <c r="FZ83" s="65"/>
      <c r="GA83" s="65"/>
      <c r="GB83" s="65"/>
      <c r="GC83" s="65"/>
      <c r="GD83" s="65"/>
      <c r="GE83" s="65"/>
      <c r="GF83" s="65"/>
      <c r="GG83" s="65"/>
      <c r="GH83" s="65"/>
      <c r="GI83" s="65"/>
      <c r="GJ83" s="65"/>
      <c r="GK83" s="65"/>
      <c r="GL83" s="65"/>
      <c r="GM83" s="65"/>
      <c r="GN83" s="65"/>
      <c r="GO83" s="65"/>
      <c r="GP83" s="65"/>
      <c r="GQ83" s="65"/>
      <c r="GR83" s="65"/>
      <c r="GS83" s="65"/>
      <c r="GT83" s="65"/>
      <c r="GU83" s="65"/>
      <c r="GV83" s="65"/>
      <c r="GW83" s="65"/>
      <c r="GX83" s="65"/>
      <c r="GY83" s="65"/>
      <c r="GZ83" s="65"/>
      <c r="HA83" s="65"/>
      <c r="HB83" s="65"/>
      <c r="HC83" s="65"/>
      <c r="HD83" s="65"/>
      <c r="HE83" s="65"/>
      <c r="HF83" s="65"/>
      <c r="HG83" s="65"/>
      <c r="HH83" s="65"/>
      <c r="HI83" s="65"/>
      <c r="HJ83" s="65"/>
      <c r="HK83" s="65"/>
      <c r="HL83" s="65"/>
      <c r="HM83" s="65"/>
      <c r="HN83" s="65"/>
      <c r="HO83" s="65"/>
      <c r="HP83" s="65"/>
      <c r="HQ83" s="65"/>
      <c r="HR83" s="65"/>
      <c r="HS83" s="65"/>
      <c r="HT83" s="65"/>
      <c r="HU83" s="65"/>
      <c r="HV83" s="65"/>
      <c r="HW83" s="65"/>
      <c r="HX83" s="65"/>
      <c r="HY83" s="65"/>
      <c r="HZ83" s="65"/>
      <c r="IA83" s="65"/>
      <c r="IB83" s="65"/>
      <c r="IC83" s="65"/>
      <c r="ID83" s="65"/>
      <c r="IE83" s="65"/>
      <c r="IF83" s="65"/>
      <c r="IG83" s="65"/>
      <c r="IH83" s="65"/>
      <c r="II83" s="65"/>
      <c r="IJ83" s="65"/>
      <c r="IK83" s="65"/>
      <c r="IL83" s="65"/>
      <c r="IM83" s="65"/>
      <c r="IN83" s="65"/>
      <c r="IO83" s="65"/>
      <c r="IP83" s="65"/>
      <c r="IQ83" s="65"/>
      <c r="IR83" s="65"/>
      <c r="IS83" s="65"/>
      <c r="IT83" s="65"/>
      <c r="IU83" s="65"/>
      <c r="IV83" s="65"/>
      <c r="IW83" s="65"/>
      <c r="IX83" s="65"/>
      <c r="IY83" s="65"/>
      <c r="IZ83" s="65"/>
      <c r="JA83" s="65"/>
      <c r="JB83" s="65"/>
      <c r="JC83" s="65"/>
      <c r="JD83" s="65"/>
      <c r="JE83" s="65"/>
      <c r="JF83" s="65"/>
      <c r="JG83" s="65"/>
      <c r="JH83" s="65"/>
      <c r="JI83" s="65"/>
      <c r="JJ83" s="65"/>
      <c r="JK83" s="65"/>
      <c r="JL83" s="65"/>
    </row>
    <row r="84" spans="1:272" s="62" customFormat="1" ht="15.75" hidden="1" customHeight="1" x14ac:dyDescent="0.25">
      <c r="A84" s="99"/>
      <c r="B84" s="122">
        <v>9.4</v>
      </c>
      <c r="C84" s="82" t="s">
        <v>293</v>
      </c>
      <c r="D84" s="83" t="s">
        <v>294</v>
      </c>
      <c r="E84" s="96"/>
      <c r="F84" s="97">
        <v>3422</v>
      </c>
      <c r="G84" s="98">
        <f t="shared" si="1"/>
        <v>4562.666666666667</v>
      </c>
      <c r="H84" s="124" t="s">
        <v>152</v>
      </c>
      <c r="I84" s="125" t="s">
        <v>191</v>
      </c>
      <c r="J84" s="126" t="s">
        <v>172</v>
      </c>
      <c r="K84" s="127" t="s">
        <v>150</v>
      </c>
      <c r="L84" s="134">
        <v>24</v>
      </c>
      <c r="M84" s="127" t="s">
        <v>161</v>
      </c>
      <c r="N84" s="59"/>
      <c r="O84" s="84" t="s">
        <v>109</v>
      </c>
      <c r="P84" s="83" t="s">
        <v>426</v>
      </c>
      <c r="Q84" s="83" t="s">
        <v>426</v>
      </c>
      <c r="R84" s="83" t="s">
        <v>426</v>
      </c>
      <c r="S84" s="84" t="s">
        <v>109</v>
      </c>
      <c r="T84" s="83" t="s">
        <v>426</v>
      </c>
      <c r="U84" s="83" t="s">
        <v>426</v>
      </c>
      <c r="Y84" s="73"/>
      <c r="Z84" s="67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  <c r="CA84" s="65"/>
      <c r="CB84" s="65"/>
      <c r="CC84" s="65"/>
      <c r="CD84" s="65"/>
      <c r="CE84" s="65"/>
      <c r="CF84" s="65"/>
      <c r="CG84" s="65"/>
      <c r="CH84" s="65"/>
      <c r="CI84" s="65"/>
      <c r="CJ84" s="65"/>
      <c r="CK84" s="65"/>
      <c r="CL84" s="65"/>
      <c r="CM84" s="65"/>
      <c r="CN84" s="65"/>
      <c r="CO84" s="65"/>
      <c r="CP84" s="65"/>
      <c r="CQ84" s="65"/>
      <c r="CR84" s="65"/>
      <c r="CS84" s="65"/>
      <c r="CT84" s="65"/>
      <c r="CU84" s="65"/>
      <c r="CV84" s="65"/>
      <c r="CW84" s="65"/>
      <c r="CX84" s="65"/>
      <c r="CY84" s="65"/>
      <c r="CZ84" s="65"/>
      <c r="DA84" s="65"/>
      <c r="DB84" s="65"/>
      <c r="DC84" s="65"/>
      <c r="DD84" s="65"/>
      <c r="DE84" s="65"/>
      <c r="DF84" s="65"/>
      <c r="DG84" s="65"/>
      <c r="DH84" s="65"/>
      <c r="DI84" s="65"/>
      <c r="DJ84" s="65"/>
      <c r="DK84" s="65"/>
      <c r="DL84" s="65"/>
      <c r="DM84" s="65"/>
      <c r="DN84" s="65"/>
      <c r="DO84" s="65"/>
      <c r="DP84" s="65"/>
      <c r="DQ84" s="65"/>
      <c r="DR84" s="65"/>
      <c r="DS84" s="65"/>
      <c r="DT84" s="65"/>
      <c r="DU84" s="65"/>
      <c r="DV84" s="65"/>
      <c r="DW84" s="65"/>
      <c r="DX84" s="65"/>
      <c r="DY84" s="65"/>
      <c r="DZ84" s="65"/>
      <c r="EA84" s="65"/>
      <c r="EB84" s="65"/>
      <c r="EC84" s="65"/>
      <c r="ED84" s="65"/>
      <c r="EE84" s="65"/>
      <c r="EF84" s="65"/>
      <c r="EG84" s="65"/>
      <c r="EH84" s="65"/>
      <c r="EI84" s="65"/>
      <c r="EJ84" s="65"/>
      <c r="EK84" s="65"/>
      <c r="EL84" s="65"/>
      <c r="EM84" s="65"/>
      <c r="EN84" s="65"/>
      <c r="EO84" s="65"/>
      <c r="EP84" s="65"/>
      <c r="EQ84" s="65"/>
      <c r="ER84" s="65"/>
      <c r="ES84" s="65"/>
      <c r="ET84" s="65"/>
      <c r="EU84" s="65"/>
      <c r="EV84" s="65"/>
      <c r="EW84" s="65"/>
      <c r="EX84" s="65"/>
      <c r="EY84" s="65"/>
      <c r="EZ84" s="65"/>
      <c r="FA84" s="65"/>
      <c r="FB84" s="65"/>
      <c r="FC84" s="65"/>
      <c r="FD84" s="65"/>
      <c r="FE84" s="65"/>
      <c r="FF84" s="65"/>
      <c r="FG84" s="65"/>
      <c r="FH84" s="65"/>
      <c r="FI84" s="65"/>
      <c r="FJ84" s="65"/>
      <c r="FK84" s="65"/>
      <c r="FL84" s="65"/>
      <c r="FM84" s="65"/>
      <c r="FN84" s="65"/>
      <c r="FO84" s="65"/>
      <c r="FP84" s="65"/>
      <c r="FQ84" s="65"/>
      <c r="FR84" s="65"/>
      <c r="FS84" s="65"/>
      <c r="FT84" s="65"/>
      <c r="FU84" s="65"/>
      <c r="FV84" s="65"/>
      <c r="FW84" s="65"/>
      <c r="FX84" s="65"/>
      <c r="FY84" s="65"/>
      <c r="FZ84" s="65"/>
      <c r="GA84" s="65"/>
      <c r="GB84" s="65"/>
      <c r="GC84" s="65"/>
      <c r="GD84" s="65"/>
      <c r="GE84" s="65"/>
      <c r="GF84" s="65"/>
      <c r="GG84" s="65"/>
      <c r="GH84" s="65"/>
      <c r="GI84" s="65"/>
      <c r="GJ84" s="65"/>
      <c r="GK84" s="65"/>
      <c r="GL84" s="65"/>
      <c r="GM84" s="65"/>
      <c r="GN84" s="65"/>
      <c r="GO84" s="65"/>
      <c r="GP84" s="65"/>
      <c r="GQ84" s="65"/>
      <c r="GR84" s="65"/>
      <c r="GS84" s="65"/>
      <c r="GT84" s="65"/>
      <c r="GU84" s="65"/>
      <c r="GV84" s="65"/>
      <c r="GW84" s="65"/>
      <c r="GX84" s="65"/>
      <c r="GY84" s="65"/>
      <c r="GZ84" s="65"/>
      <c r="HA84" s="65"/>
      <c r="HB84" s="65"/>
      <c r="HC84" s="65"/>
      <c r="HD84" s="65"/>
      <c r="HE84" s="65"/>
      <c r="HF84" s="65"/>
      <c r="HG84" s="65"/>
      <c r="HH84" s="65"/>
      <c r="HI84" s="65"/>
      <c r="HJ84" s="65"/>
      <c r="HK84" s="65"/>
      <c r="HL84" s="65"/>
      <c r="HM84" s="65"/>
      <c r="HN84" s="65"/>
      <c r="HO84" s="65"/>
      <c r="HP84" s="65"/>
      <c r="HQ84" s="65"/>
      <c r="HR84" s="65"/>
      <c r="HS84" s="65"/>
      <c r="HT84" s="65"/>
      <c r="HU84" s="65"/>
      <c r="HV84" s="65"/>
      <c r="HW84" s="65"/>
      <c r="HX84" s="65"/>
      <c r="HY84" s="65"/>
      <c r="HZ84" s="65"/>
      <c r="IA84" s="65"/>
      <c r="IB84" s="65"/>
      <c r="IC84" s="65"/>
      <c r="ID84" s="65"/>
      <c r="IE84" s="65"/>
      <c r="IF84" s="65"/>
      <c r="IG84" s="65"/>
      <c r="IH84" s="65"/>
      <c r="II84" s="65"/>
      <c r="IJ84" s="65"/>
      <c r="IK84" s="65"/>
      <c r="IL84" s="65"/>
      <c r="IM84" s="65"/>
      <c r="IN84" s="65"/>
      <c r="IO84" s="65"/>
      <c r="IP84" s="65"/>
      <c r="IQ84" s="65"/>
      <c r="IR84" s="65"/>
      <c r="IS84" s="65"/>
      <c r="IT84" s="65"/>
      <c r="IU84" s="65"/>
      <c r="IV84" s="65"/>
      <c r="IW84" s="65"/>
      <c r="IX84" s="65"/>
      <c r="IY84" s="65"/>
      <c r="IZ84" s="65"/>
      <c r="JA84" s="65"/>
      <c r="JB84" s="65"/>
      <c r="JC84" s="65"/>
      <c r="JD84" s="65"/>
      <c r="JE84" s="65"/>
      <c r="JF84" s="65"/>
      <c r="JG84" s="65"/>
      <c r="JH84" s="65"/>
      <c r="JI84" s="65"/>
      <c r="JJ84" s="65"/>
      <c r="JK84" s="65"/>
      <c r="JL84" s="65"/>
    </row>
    <row r="85" spans="1:272" s="62" customFormat="1" ht="15.75" customHeight="1" x14ac:dyDescent="0.25">
      <c r="A85" s="99"/>
      <c r="B85" s="122">
        <v>11.5</v>
      </c>
      <c r="C85" s="82" t="s">
        <v>295</v>
      </c>
      <c r="D85" s="83" t="s">
        <v>296</v>
      </c>
      <c r="E85" s="96">
        <v>2</v>
      </c>
      <c r="F85" s="97">
        <v>3628</v>
      </c>
      <c r="G85" s="98">
        <f t="shared" si="1"/>
        <v>4837.333333333333</v>
      </c>
      <c r="H85" s="124" t="s">
        <v>428</v>
      </c>
      <c r="I85" s="125" t="s">
        <v>191</v>
      </c>
      <c r="J85" s="126" t="s">
        <v>297</v>
      </c>
      <c r="K85" s="127" t="s">
        <v>192</v>
      </c>
      <c r="L85" s="134">
        <v>24</v>
      </c>
      <c r="M85" s="127" t="s">
        <v>161</v>
      </c>
      <c r="N85" s="59"/>
      <c r="O85" s="83" t="s">
        <v>426</v>
      </c>
      <c r="P85" s="83" t="s">
        <v>426</v>
      </c>
      <c r="Q85" s="83" t="s">
        <v>426</v>
      </c>
      <c r="R85" s="83" t="s">
        <v>426</v>
      </c>
      <c r="S85" s="83" t="s">
        <v>426</v>
      </c>
      <c r="T85" s="83" t="s">
        <v>426</v>
      </c>
      <c r="U85" s="83" t="s">
        <v>426</v>
      </c>
      <c r="Y85" s="73"/>
      <c r="Z85" s="67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  <c r="JI85" s="65"/>
      <c r="JJ85" s="65"/>
      <c r="JK85" s="65"/>
      <c r="JL85" s="65"/>
    </row>
    <row r="86" spans="1:272" s="62" customFormat="1" ht="15.75" customHeight="1" x14ac:dyDescent="0.25">
      <c r="A86" s="99"/>
      <c r="B86" s="122">
        <v>11.7</v>
      </c>
      <c r="C86" s="82" t="s">
        <v>298</v>
      </c>
      <c r="D86" s="83" t="s">
        <v>299</v>
      </c>
      <c r="E86" s="96">
        <v>4</v>
      </c>
      <c r="F86" s="97">
        <v>3689</v>
      </c>
      <c r="G86" s="98">
        <f t="shared" si="1"/>
        <v>4918.666666666667</v>
      </c>
      <c r="H86" s="124" t="s">
        <v>428</v>
      </c>
      <c r="I86" s="125" t="s">
        <v>191</v>
      </c>
      <c r="J86" s="126" t="s">
        <v>297</v>
      </c>
      <c r="K86" s="127" t="s">
        <v>192</v>
      </c>
      <c r="L86" s="134">
        <v>24</v>
      </c>
      <c r="M86" s="127" t="s">
        <v>161</v>
      </c>
      <c r="N86" s="59"/>
      <c r="O86" s="83" t="s">
        <v>426</v>
      </c>
      <c r="P86" s="83" t="s">
        <v>426</v>
      </c>
      <c r="Q86" s="83" t="s">
        <v>426</v>
      </c>
      <c r="R86" s="83" t="s">
        <v>426</v>
      </c>
      <c r="S86" s="83" t="s">
        <v>426</v>
      </c>
      <c r="T86" s="83" t="s">
        <v>426</v>
      </c>
      <c r="U86" s="83" t="s">
        <v>426</v>
      </c>
      <c r="Y86" s="73"/>
      <c r="Z86" s="67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  <c r="JI86" s="65"/>
      <c r="JJ86" s="65"/>
      <c r="JK86" s="65"/>
      <c r="JL86" s="65"/>
    </row>
    <row r="87" spans="1:272" s="63" customFormat="1" ht="15.75" customHeight="1" x14ac:dyDescent="0.25">
      <c r="A87" s="100"/>
      <c r="B87" s="92"/>
      <c r="C87" s="92" t="s">
        <v>314</v>
      </c>
      <c r="D87" s="92"/>
      <c r="E87" s="92"/>
      <c r="F87" s="92"/>
      <c r="G87" s="92"/>
      <c r="H87" s="103" t="s">
        <v>429</v>
      </c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66"/>
    </row>
    <row r="88" spans="1:272" s="62" customFormat="1" ht="15.75" hidden="1" customHeight="1" x14ac:dyDescent="0.25">
      <c r="A88" s="99"/>
      <c r="B88" s="122">
        <v>1.6</v>
      </c>
      <c r="C88" s="82" t="s">
        <v>315</v>
      </c>
      <c r="D88" s="83" t="s">
        <v>316</v>
      </c>
      <c r="E88" s="96"/>
      <c r="F88" s="97">
        <v>555</v>
      </c>
      <c r="G88" s="98">
        <f t="shared" ref="G88:G121" si="2">F88/0.75</f>
        <v>740</v>
      </c>
      <c r="H88" s="124" t="s">
        <v>152</v>
      </c>
      <c r="I88" s="125" t="s">
        <v>148</v>
      </c>
      <c r="J88" s="126" t="s">
        <v>317</v>
      </c>
      <c r="K88" s="127" t="s">
        <v>150</v>
      </c>
      <c r="L88" s="134">
        <v>4.2</v>
      </c>
      <c r="M88" s="127" t="s">
        <v>151</v>
      </c>
      <c r="N88" s="59"/>
      <c r="O88" s="83" t="s">
        <v>426</v>
      </c>
      <c r="P88" s="83" t="s">
        <v>426</v>
      </c>
      <c r="Q88" s="83" t="s">
        <v>426</v>
      </c>
      <c r="R88" s="83" t="s">
        <v>426</v>
      </c>
      <c r="S88" s="83" t="s">
        <v>426</v>
      </c>
      <c r="T88" s="83" t="s">
        <v>426</v>
      </c>
      <c r="U88" s="83" t="s">
        <v>426</v>
      </c>
      <c r="Y88" s="73"/>
      <c r="Z88" s="67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  <c r="CA88" s="65"/>
      <c r="CB88" s="65"/>
      <c r="CC88" s="65"/>
      <c r="CD88" s="65"/>
      <c r="CE88" s="65"/>
      <c r="CF88" s="65"/>
      <c r="CG88" s="65"/>
      <c r="CH88" s="65"/>
      <c r="CI88" s="65"/>
      <c r="CJ88" s="65"/>
      <c r="CK88" s="65"/>
      <c r="CL88" s="65"/>
      <c r="CM88" s="65"/>
      <c r="CN88" s="65"/>
      <c r="CO88" s="65"/>
      <c r="CP88" s="65"/>
      <c r="CQ88" s="65"/>
      <c r="CR88" s="65"/>
      <c r="CS88" s="65"/>
      <c r="CT88" s="65"/>
      <c r="CU88" s="65"/>
      <c r="CV88" s="65"/>
      <c r="CW88" s="65"/>
      <c r="CX88" s="65"/>
      <c r="CY88" s="65"/>
      <c r="CZ88" s="65"/>
      <c r="DA88" s="65"/>
      <c r="DB88" s="65"/>
      <c r="DC88" s="65"/>
      <c r="DD88" s="65"/>
      <c r="DE88" s="65"/>
      <c r="DF88" s="65"/>
      <c r="DG88" s="65"/>
      <c r="DH88" s="65"/>
      <c r="DI88" s="65"/>
      <c r="DJ88" s="65"/>
      <c r="DK88" s="65"/>
      <c r="DL88" s="65"/>
      <c r="DM88" s="65"/>
      <c r="DN88" s="65"/>
      <c r="DO88" s="65"/>
      <c r="DP88" s="65"/>
      <c r="DQ88" s="65"/>
      <c r="DR88" s="65"/>
      <c r="DS88" s="65"/>
      <c r="DT88" s="65"/>
      <c r="DU88" s="65"/>
      <c r="DV88" s="65"/>
      <c r="DW88" s="65"/>
      <c r="DX88" s="65"/>
      <c r="DY88" s="65"/>
      <c r="DZ88" s="65"/>
      <c r="EA88" s="65"/>
      <c r="EB88" s="65"/>
      <c r="EC88" s="65"/>
      <c r="ED88" s="65"/>
      <c r="EE88" s="65"/>
      <c r="EF88" s="65"/>
      <c r="EG88" s="65"/>
      <c r="EH88" s="65"/>
      <c r="EI88" s="65"/>
      <c r="EJ88" s="65"/>
      <c r="EK88" s="65"/>
      <c r="EL88" s="65"/>
      <c r="EM88" s="65"/>
      <c r="EN88" s="65"/>
      <c r="EO88" s="65"/>
      <c r="EP88" s="65"/>
      <c r="EQ88" s="65"/>
      <c r="ER88" s="65"/>
      <c r="ES88" s="65"/>
      <c r="ET88" s="65"/>
      <c r="EU88" s="65"/>
      <c r="EV88" s="65"/>
      <c r="EW88" s="65"/>
      <c r="EX88" s="65"/>
      <c r="EY88" s="65"/>
      <c r="EZ88" s="65"/>
      <c r="FA88" s="65"/>
      <c r="FB88" s="65"/>
      <c r="FC88" s="65"/>
      <c r="FD88" s="65"/>
      <c r="FE88" s="65"/>
      <c r="FF88" s="65"/>
      <c r="FG88" s="65"/>
      <c r="FH88" s="65"/>
      <c r="FI88" s="65"/>
      <c r="FJ88" s="65"/>
      <c r="FK88" s="65"/>
      <c r="FL88" s="65"/>
      <c r="FM88" s="65"/>
      <c r="FN88" s="65"/>
      <c r="FO88" s="65"/>
      <c r="FP88" s="65"/>
      <c r="FQ88" s="65"/>
      <c r="FR88" s="65"/>
      <c r="FS88" s="65"/>
      <c r="FT88" s="65"/>
      <c r="FU88" s="65"/>
      <c r="FV88" s="65"/>
      <c r="FW88" s="65"/>
      <c r="FX88" s="65"/>
      <c r="FY88" s="65"/>
      <c r="FZ88" s="65"/>
      <c r="GA88" s="65"/>
      <c r="GB88" s="65"/>
      <c r="GC88" s="65"/>
      <c r="GD88" s="65"/>
      <c r="GE88" s="65"/>
      <c r="GF88" s="65"/>
      <c r="GG88" s="65"/>
      <c r="GH88" s="65"/>
      <c r="GI88" s="65"/>
      <c r="GJ88" s="65"/>
      <c r="GK88" s="65"/>
      <c r="GL88" s="65"/>
      <c r="GM88" s="65"/>
      <c r="GN88" s="65"/>
      <c r="GO88" s="65"/>
      <c r="GP88" s="65"/>
      <c r="GQ88" s="65"/>
      <c r="GR88" s="65"/>
      <c r="GS88" s="65"/>
      <c r="GT88" s="65"/>
      <c r="GU88" s="65"/>
      <c r="GV88" s="65"/>
      <c r="GW88" s="65"/>
      <c r="GX88" s="65"/>
      <c r="GY88" s="65"/>
      <c r="GZ88" s="65"/>
      <c r="HA88" s="65"/>
      <c r="HB88" s="65"/>
      <c r="HC88" s="65"/>
      <c r="HD88" s="65"/>
      <c r="HE88" s="65"/>
      <c r="HF88" s="65"/>
      <c r="HG88" s="65"/>
      <c r="HH88" s="65"/>
      <c r="HI88" s="65"/>
      <c r="HJ88" s="65"/>
      <c r="HK88" s="65"/>
      <c r="HL88" s="65"/>
      <c r="HM88" s="65"/>
      <c r="HN88" s="65"/>
      <c r="HO88" s="65"/>
      <c r="HP88" s="65"/>
      <c r="HQ88" s="65"/>
      <c r="HR88" s="65"/>
      <c r="HS88" s="65"/>
      <c r="HT88" s="65"/>
      <c r="HU88" s="65"/>
      <c r="HV88" s="65"/>
      <c r="HW88" s="65"/>
      <c r="HX88" s="65"/>
      <c r="HY88" s="65"/>
      <c r="HZ88" s="65"/>
      <c r="IA88" s="65"/>
      <c r="IB88" s="65"/>
      <c r="IC88" s="65"/>
      <c r="ID88" s="65"/>
      <c r="IE88" s="65"/>
      <c r="IF88" s="65"/>
      <c r="IG88" s="65"/>
      <c r="IH88" s="65"/>
      <c r="II88" s="65"/>
      <c r="IJ88" s="65"/>
      <c r="IK88" s="65"/>
      <c r="IL88" s="65"/>
      <c r="IM88" s="65"/>
      <c r="IN88" s="65"/>
      <c r="IO88" s="65"/>
      <c r="IP88" s="65"/>
      <c r="IQ88" s="65"/>
      <c r="IR88" s="65"/>
      <c r="IS88" s="65"/>
      <c r="IT88" s="65"/>
      <c r="IU88" s="65"/>
      <c r="IV88" s="65"/>
      <c r="IW88" s="65"/>
      <c r="IX88" s="65"/>
      <c r="IY88" s="65"/>
      <c r="IZ88" s="65"/>
      <c r="JA88" s="65"/>
      <c r="JB88" s="65"/>
      <c r="JC88" s="65"/>
      <c r="JD88" s="65"/>
      <c r="JE88" s="65"/>
      <c r="JF88" s="65"/>
      <c r="JG88" s="65"/>
      <c r="JH88" s="65"/>
      <c r="JI88" s="65"/>
      <c r="JJ88" s="65"/>
      <c r="JK88" s="65"/>
      <c r="JL88" s="65"/>
    </row>
    <row r="89" spans="1:272" s="62" customFormat="1" ht="15.75" hidden="1" customHeight="1" x14ac:dyDescent="0.25">
      <c r="A89" s="99"/>
      <c r="B89" s="122">
        <v>3.1</v>
      </c>
      <c r="C89" s="82" t="s">
        <v>318</v>
      </c>
      <c r="D89" s="83" t="s">
        <v>319</v>
      </c>
      <c r="E89" s="96"/>
      <c r="F89" s="97">
        <v>1753</v>
      </c>
      <c r="G89" s="98">
        <f t="shared" si="2"/>
        <v>2337.3333333333335</v>
      </c>
      <c r="H89" s="124" t="s">
        <v>152</v>
      </c>
      <c r="I89" s="125" t="s">
        <v>191</v>
      </c>
      <c r="J89" s="126" t="s">
        <v>427</v>
      </c>
      <c r="K89" s="127" t="s">
        <v>192</v>
      </c>
      <c r="L89" s="134">
        <v>18</v>
      </c>
      <c r="M89" s="127" t="s">
        <v>151</v>
      </c>
      <c r="N89" s="59"/>
      <c r="O89" s="83" t="s">
        <v>426</v>
      </c>
      <c r="P89" s="83" t="s">
        <v>426</v>
      </c>
      <c r="Q89" s="83" t="s">
        <v>426</v>
      </c>
      <c r="R89" s="84" t="s">
        <v>109</v>
      </c>
      <c r="S89" s="83" t="s">
        <v>426</v>
      </c>
      <c r="T89" s="83" t="s">
        <v>426</v>
      </c>
      <c r="U89" s="83" t="s">
        <v>426</v>
      </c>
      <c r="Y89" s="73"/>
      <c r="Z89" s="67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  <c r="JI89" s="65"/>
      <c r="JJ89" s="65"/>
      <c r="JK89" s="65"/>
      <c r="JL89" s="65"/>
    </row>
    <row r="90" spans="1:272" s="62" customFormat="1" ht="15.75" hidden="1" customHeight="1" x14ac:dyDescent="0.25">
      <c r="A90" s="99"/>
      <c r="B90" s="122">
        <v>3.1</v>
      </c>
      <c r="C90" s="82" t="s">
        <v>320</v>
      </c>
      <c r="D90" s="83" t="s">
        <v>321</v>
      </c>
      <c r="E90" s="96"/>
      <c r="F90" s="97">
        <v>2082</v>
      </c>
      <c r="G90" s="98">
        <f t="shared" si="2"/>
        <v>2776</v>
      </c>
      <c r="H90" s="124" t="s">
        <v>152</v>
      </c>
      <c r="I90" s="125" t="s">
        <v>191</v>
      </c>
      <c r="J90" s="126" t="s">
        <v>427</v>
      </c>
      <c r="K90" s="127" t="s">
        <v>192</v>
      </c>
      <c r="L90" s="134">
        <v>18</v>
      </c>
      <c r="M90" s="127" t="s">
        <v>161</v>
      </c>
      <c r="N90" s="59"/>
      <c r="O90" s="83" t="s">
        <v>426</v>
      </c>
      <c r="P90" s="83" t="s">
        <v>426</v>
      </c>
      <c r="Q90" s="84" t="s">
        <v>109</v>
      </c>
      <c r="R90" s="84" t="s">
        <v>109</v>
      </c>
      <c r="S90" s="83" t="s">
        <v>426</v>
      </c>
      <c r="T90" s="83" t="s">
        <v>426</v>
      </c>
      <c r="U90" s="83" t="s">
        <v>426</v>
      </c>
      <c r="Y90" s="73"/>
      <c r="Z90" s="67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  <c r="CA90" s="65"/>
      <c r="CB90" s="65"/>
      <c r="CC90" s="65"/>
      <c r="CD90" s="65"/>
      <c r="CE90" s="65"/>
      <c r="CF90" s="65"/>
      <c r="CG90" s="65"/>
      <c r="CH90" s="65"/>
      <c r="CI90" s="65"/>
      <c r="CJ90" s="65"/>
      <c r="CK90" s="65"/>
      <c r="CL90" s="65"/>
      <c r="CM90" s="65"/>
      <c r="CN90" s="65"/>
      <c r="CO90" s="65"/>
      <c r="CP90" s="65"/>
      <c r="CQ90" s="65"/>
      <c r="CR90" s="65"/>
      <c r="CS90" s="65"/>
      <c r="CT90" s="65"/>
      <c r="CU90" s="65"/>
      <c r="CV90" s="65"/>
      <c r="CW90" s="65"/>
      <c r="CX90" s="65"/>
      <c r="CY90" s="65"/>
      <c r="CZ90" s="65"/>
      <c r="DA90" s="65"/>
      <c r="DB90" s="65"/>
      <c r="DC90" s="65"/>
      <c r="DD90" s="65"/>
      <c r="DE90" s="65"/>
      <c r="DF90" s="65"/>
      <c r="DG90" s="65"/>
      <c r="DH90" s="65"/>
      <c r="DI90" s="65"/>
      <c r="DJ90" s="65"/>
      <c r="DK90" s="65"/>
      <c r="DL90" s="65"/>
      <c r="DM90" s="65"/>
      <c r="DN90" s="65"/>
      <c r="DO90" s="65"/>
      <c r="DP90" s="65"/>
      <c r="DQ90" s="65"/>
      <c r="DR90" s="65"/>
      <c r="DS90" s="65"/>
      <c r="DT90" s="65"/>
      <c r="DU90" s="65"/>
      <c r="DV90" s="65"/>
      <c r="DW90" s="65"/>
      <c r="DX90" s="65"/>
      <c r="DY90" s="65"/>
      <c r="DZ90" s="65"/>
      <c r="EA90" s="65"/>
      <c r="EB90" s="65"/>
      <c r="EC90" s="65"/>
      <c r="ED90" s="65"/>
      <c r="EE90" s="65"/>
      <c r="EF90" s="65"/>
      <c r="EG90" s="65"/>
      <c r="EH90" s="65"/>
      <c r="EI90" s="65"/>
      <c r="EJ90" s="65"/>
      <c r="EK90" s="65"/>
      <c r="EL90" s="65"/>
      <c r="EM90" s="65"/>
      <c r="EN90" s="65"/>
      <c r="EO90" s="65"/>
      <c r="EP90" s="65"/>
      <c r="EQ90" s="65"/>
      <c r="ER90" s="65"/>
      <c r="ES90" s="65"/>
      <c r="ET90" s="65"/>
      <c r="EU90" s="65"/>
      <c r="EV90" s="65"/>
      <c r="EW90" s="65"/>
      <c r="EX90" s="65"/>
      <c r="EY90" s="65"/>
      <c r="EZ90" s="65"/>
      <c r="FA90" s="65"/>
      <c r="FB90" s="65"/>
      <c r="FC90" s="65"/>
      <c r="FD90" s="65"/>
      <c r="FE90" s="65"/>
      <c r="FF90" s="65"/>
      <c r="FG90" s="65"/>
      <c r="FH90" s="65"/>
      <c r="FI90" s="65"/>
      <c r="FJ90" s="65"/>
      <c r="FK90" s="65"/>
      <c r="FL90" s="65"/>
      <c r="FM90" s="65"/>
      <c r="FN90" s="65"/>
      <c r="FO90" s="65"/>
      <c r="FP90" s="65"/>
      <c r="FQ90" s="65"/>
      <c r="FR90" s="65"/>
      <c r="FS90" s="65"/>
      <c r="FT90" s="65"/>
      <c r="FU90" s="65"/>
      <c r="FV90" s="65"/>
      <c r="FW90" s="65"/>
      <c r="FX90" s="65"/>
      <c r="FY90" s="65"/>
      <c r="FZ90" s="65"/>
      <c r="GA90" s="65"/>
      <c r="GB90" s="65"/>
      <c r="GC90" s="65"/>
      <c r="GD90" s="65"/>
      <c r="GE90" s="65"/>
      <c r="GF90" s="65"/>
      <c r="GG90" s="65"/>
      <c r="GH90" s="65"/>
      <c r="GI90" s="65"/>
      <c r="GJ90" s="65"/>
      <c r="GK90" s="65"/>
      <c r="GL90" s="65"/>
      <c r="GM90" s="65"/>
      <c r="GN90" s="65"/>
      <c r="GO90" s="65"/>
      <c r="GP90" s="65"/>
      <c r="GQ90" s="65"/>
      <c r="GR90" s="65"/>
      <c r="GS90" s="65"/>
      <c r="GT90" s="65"/>
      <c r="GU90" s="65"/>
      <c r="GV90" s="65"/>
      <c r="GW90" s="65"/>
      <c r="GX90" s="65"/>
      <c r="GY90" s="65"/>
      <c r="GZ90" s="65"/>
      <c r="HA90" s="65"/>
      <c r="HB90" s="65"/>
      <c r="HC90" s="65"/>
      <c r="HD90" s="65"/>
      <c r="HE90" s="65"/>
      <c r="HF90" s="65"/>
      <c r="HG90" s="65"/>
      <c r="HH90" s="65"/>
      <c r="HI90" s="65"/>
      <c r="HJ90" s="65"/>
      <c r="HK90" s="65"/>
      <c r="HL90" s="65"/>
      <c r="HM90" s="65"/>
      <c r="HN90" s="65"/>
      <c r="HO90" s="65"/>
      <c r="HP90" s="65"/>
      <c r="HQ90" s="65"/>
      <c r="HR90" s="65"/>
      <c r="HS90" s="65"/>
      <c r="HT90" s="65"/>
      <c r="HU90" s="65"/>
      <c r="HV90" s="65"/>
      <c r="HW90" s="65"/>
      <c r="HX90" s="65"/>
      <c r="HY90" s="65"/>
      <c r="HZ90" s="65"/>
      <c r="IA90" s="65"/>
      <c r="IB90" s="65"/>
      <c r="IC90" s="65"/>
      <c r="ID90" s="65"/>
      <c r="IE90" s="65"/>
      <c r="IF90" s="65"/>
      <c r="IG90" s="65"/>
      <c r="IH90" s="65"/>
      <c r="II90" s="65"/>
      <c r="IJ90" s="65"/>
      <c r="IK90" s="65"/>
      <c r="IL90" s="65"/>
      <c r="IM90" s="65"/>
      <c r="IN90" s="65"/>
      <c r="IO90" s="65"/>
      <c r="IP90" s="65"/>
      <c r="IQ90" s="65"/>
      <c r="IR90" s="65"/>
      <c r="IS90" s="65"/>
      <c r="IT90" s="65"/>
      <c r="IU90" s="65"/>
      <c r="IV90" s="65"/>
      <c r="IW90" s="65"/>
      <c r="IX90" s="65"/>
      <c r="IY90" s="65"/>
      <c r="IZ90" s="65"/>
      <c r="JA90" s="65"/>
      <c r="JB90" s="65"/>
      <c r="JC90" s="65"/>
      <c r="JD90" s="65"/>
      <c r="JE90" s="65"/>
      <c r="JF90" s="65"/>
      <c r="JG90" s="65"/>
      <c r="JH90" s="65"/>
      <c r="JI90" s="65"/>
      <c r="JJ90" s="65"/>
      <c r="JK90" s="65"/>
      <c r="JL90" s="65"/>
    </row>
    <row r="91" spans="1:272" s="62" customFormat="1" ht="15.75" hidden="1" customHeight="1" x14ac:dyDescent="0.25">
      <c r="A91" s="99"/>
      <c r="B91" s="122">
        <v>3.1</v>
      </c>
      <c r="C91" s="82" t="s">
        <v>322</v>
      </c>
      <c r="D91" s="83" t="s">
        <v>323</v>
      </c>
      <c r="E91" s="96"/>
      <c r="F91" s="97">
        <v>2120</v>
      </c>
      <c r="G91" s="98">
        <f t="shared" si="2"/>
        <v>2826.6666666666665</v>
      </c>
      <c r="H91" s="124" t="s">
        <v>152</v>
      </c>
      <c r="I91" s="125" t="s">
        <v>191</v>
      </c>
      <c r="J91" s="126" t="s">
        <v>427</v>
      </c>
      <c r="K91" s="127" t="s">
        <v>192</v>
      </c>
      <c r="L91" s="134">
        <v>18</v>
      </c>
      <c r="M91" s="127" t="s">
        <v>161</v>
      </c>
      <c r="N91" s="59"/>
      <c r="O91" s="83" t="s">
        <v>426</v>
      </c>
      <c r="P91" s="83" t="s">
        <v>426</v>
      </c>
      <c r="Q91" s="83" t="s">
        <v>426</v>
      </c>
      <c r="R91" s="83" t="s">
        <v>426</v>
      </c>
      <c r="S91" s="84" t="s">
        <v>109</v>
      </c>
      <c r="T91" s="83" t="s">
        <v>426</v>
      </c>
      <c r="U91" s="83" t="s">
        <v>426</v>
      </c>
      <c r="Y91" s="73"/>
      <c r="Z91" s="67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  <c r="CA91" s="65"/>
      <c r="CB91" s="65"/>
      <c r="CC91" s="65"/>
      <c r="CD91" s="65"/>
      <c r="CE91" s="65"/>
      <c r="CF91" s="65"/>
      <c r="CG91" s="65"/>
      <c r="CH91" s="65"/>
      <c r="CI91" s="65"/>
      <c r="CJ91" s="65"/>
      <c r="CK91" s="65"/>
      <c r="CL91" s="65"/>
      <c r="CM91" s="65"/>
      <c r="CN91" s="65"/>
      <c r="CO91" s="65"/>
      <c r="CP91" s="65"/>
      <c r="CQ91" s="65"/>
      <c r="CR91" s="65"/>
      <c r="CS91" s="65"/>
      <c r="CT91" s="65"/>
      <c r="CU91" s="65"/>
      <c r="CV91" s="65"/>
      <c r="CW91" s="65"/>
      <c r="CX91" s="65"/>
      <c r="CY91" s="65"/>
      <c r="CZ91" s="65"/>
      <c r="DA91" s="65"/>
      <c r="DB91" s="65"/>
      <c r="DC91" s="65"/>
      <c r="DD91" s="65"/>
      <c r="DE91" s="65"/>
      <c r="DF91" s="65"/>
      <c r="DG91" s="65"/>
      <c r="DH91" s="65"/>
      <c r="DI91" s="65"/>
      <c r="DJ91" s="65"/>
      <c r="DK91" s="65"/>
      <c r="DL91" s="65"/>
      <c r="DM91" s="65"/>
      <c r="DN91" s="65"/>
      <c r="DO91" s="65"/>
      <c r="DP91" s="65"/>
      <c r="DQ91" s="65"/>
      <c r="DR91" s="65"/>
      <c r="DS91" s="65"/>
      <c r="DT91" s="65"/>
      <c r="DU91" s="65"/>
      <c r="DV91" s="65"/>
      <c r="DW91" s="65"/>
      <c r="DX91" s="65"/>
      <c r="DY91" s="65"/>
      <c r="DZ91" s="65"/>
      <c r="EA91" s="65"/>
      <c r="EB91" s="65"/>
      <c r="EC91" s="65"/>
      <c r="ED91" s="65"/>
      <c r="EE91" s="65"/>
      <c r="EF91" s="65"/>
      <c r="EG91" s="65"/>
      <c r="EH91" s="65"/>
      <c r="EI91" s="65"/>
      <c r="EJ91" s="65"/>
      <c r="EK91" s="65"/>
      <c r="EL91" s="65"/>
      <c r="EM91" s="65"/>
      <c r="EN91" s="65"/>
      <c r="EO91" s="65"/>
      <c r="EP91" s="65"/>
      <c r="EQ91" s="65"/>
      <c r="ER91" s="65"/>
      <c r="ES91" s="65"/>
      <c r="ET91" s="65"/>
      <c r="EU91" s="65"/>
      <c r="EV91" s="65"/>
      <c r="EW91" s="65"/>
      <c r="EX91" s="65"/>
      <c r="EY91" s="65"/>
      <c r="EZ91" s="65"/>
      <c r="FA91" s="65"/>
      <c r="FB91" s="65"/>
      <c r="FC91" s="65"/>
      <c r="FD91" s="65"/>
      <c r="FE91" s="65"/>
      <c r="FF91" s="65"/>
      <c r="FG91" s="65"/>
      <c r="FH91" s="65"/>
      <c r="FI91" s="65"/>
      <c r="FJ91" s="65"/>
      <c r="FK91" s="65"/>
      <c r="FL91" s="65"/>
      <c r="FM91" s="65"/>
      <c r="FN91" s="65"/>
      <c r="FO91" s="65"/>
      <c r="FP91" s="65"/>
      <c r="FQ91" s="65"/>
      <c r="FR91" s="65"/>
      <c r="FS91" s="65"/>
      <c r="FT91" s="65"/>
      <c r="FU91" s="65"/>
      <c r="FV91" s="65"/>
      <c r="FW91" s="65"/>
      <c r="FX91" s="65"/>
      <c r="FY91" s="65"/>
      <c r="FZ91" s="65"/>
      <c r="GA91" s="65"/>
      <c r="GB91" s="65"/>
      <c r="GC91" s="65"/>
      <c r="GD91" s="65"/>
      <c r="GE91" s="65"/>
      <c r="GF91" s="65"/>
      <c r="GG91" s="65"/>
      <c r="GH91" s="65"/>
      <c r="GI91" s="65"/>
      <c r="GJ91" s="65"/>
      <c r="GK91" s="65"/>
      <c r="GL91" s="65"/>
      <c r="GM91" s="65"/>
      <c r="GN91" s="65"/>
      <c r="GO91" s="65"/>
      <c r="GP91" s="65"/>
      <c r="GQ91" s="65"/>
      <c r="GR91" s="65"/>
      <c r="GS91" s="65"/>
      <c r="GT91" s="65"/>
      <c r="GU91" s="65"/>
      <c r="GV91" s="65"/>
      <c r="GW91" s="65"/>
      <c r="GX91" s="65"/>
      <c r="GY91" s="65"/>
      <c r="GZ91" s="65"/>
      <c r="HA91" s="65"/>
      <c r="HB91" s="65"/>
      <c r="HC91" s="65"/>
      <c r="HD91" s="65"/>
      <c r="HE91" s="65"/>
      <c r="HF91" s="65"/>
      <c r="HG91" s="65"/>
      <c r="HH91" s="65"/>
      <c r="HI91" s="65"/>
      <c r="HJ91" s="65"/>
      <c r="HK91" s="65"/>
      <c r="HL91" s="65"/>
      <c r="HM91" s="65"/>
      <c r="HN91" s="65"/>
      <c r="HO91" s="65"/>
      <c r="HP91" s="65"/>
      <c r="HQ91" s="65"/>
      <c r="HR91" s="65"/>
      <c r="HS91" s="65"/>
      <c r="HT91" s="65"/>
      <c r="HU91" s="65"/>
      <c r="HV91" s="65"/>
      <c r="HW91" s="65"/>
      <c r="HX91" s="65"/>
      <c r="HY91" s="65"/>
      <c r="HZ91" s="65"/>
      <c r="IA91" s="65"/>
      <c r="IB91" s="65"/>
      <c r="IC91" s="65"/>
      <c r="ID91" s="65"/>
      <c r="IE91" s="65"/>
      <c r="IF91" s="65"/>
      <c r="IG91" s="65"/>
      <c r="IH91" s="65"/>
      <c r="II91" s="65"/>
      <c r="IJ91" s="65"/>
      <c r="IK91" s="65"/>
      <c r="IL91" s="65"/>
      <c r="IM91" s="65"/>
      <c r="IN91" s="65"/>
      <c r="IO91" s="65"/>
      <c r="IP91" s="65"/>
      <c r="IQ91" s="65"/>
      <c r="IR91" s="65"/>
      <c r="IS91" s="65"/>
      <c r="IT91" s="65"/>
      <c r="IU91" s="65"/>
      <c r="IV91" s="65"/>
      <c r="IW91" s="65"/>
      <c r="IX91" s="65"/>
      <c r="IY91" s="65"/>
      <c r="IZ91" s="65"/>
      <c r="JA91" s="65"/>
      <c r="JB91" s="65"/>
      <c r="JC91" s="65"/>
      <c r="JD91" s="65"/>
      <c r="JE91" s="65"/>
      <c r="JF91" s="65"/>
      <c r="JG91" s="65"/>
      <c r="JH91" s="65"/>
      <c r="JI91" s="65"/>
      <c r="JJ91" s="65"/>
      <c r="JK91" s="65"/>
      <c r="JL91" s="65"/>
    </row>
    <row r="92" spans="1:272" s="62" customFormat="1" ht="15.75" hidden="1" customHeight="1" x14ac:dyDescent="0.25">
      <c r="A92" s="99"/>
      <c r="B92" s="122">
        <v>4.3</v>
      </c>
      <c r="C92" s="82" t="s">
        <v>324</v>
      </c>
      <c r="D92" s="83" t="s">
        <v>325</v>
      </c>
      <c r="E92" s="96"/>
      <c r="F92" s="97">
        <v>2877</v>
      </c>
      <c r="G92" s="98">
        <f t="shared" si="2"/>
        <v>3836</v>
      </c>
      <c r="H92" s="124" t="s">
        <v>152</v>
      </c>
      <c r="I92" s="125" t="s">
        <v>191</v>
      </c>
      <c r="J92" s="126" t="s">
        <v>427</v>
      </c>
      <c r="K92" s="127" t="s">
        <v>192</v>
      </c>
      <c r="L92" s="134">
        <v>24</v>
      </c>
      <c r="M92" s="127" t="s">
        <v>161</v>
      </c>
      <c r="N92" s="59"/>
      <c r="O92" s="83" t="s">
        <v>426</v>
      </c>
      <c r="P92" s="83" t="s">
        <v>426</v>
      </c>
      <c r="Q92" s="84" t="s">
        <v>109</v>
      </c>
      <c r="R92" s="84" t="s">
        <v>109</v>
      </c>
      <c r="S92" s="83" t="s">
        <v>426</v>
      </c>
      <c r="T92" s="83" t="s">
        <v>426</v>
      </c>
      <c r="U92" s="83" t="s">
        <v>426</v>
      </c>
      <c r="Y92" s="73"/>
      <c r="Z92" s="67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  <c r="CA92" s="65"/>
      <c r="CB92" s="65"/>
      <c r="CC92" s="65"/>
      <c r="CD92" s="65"/>
      <c r="CE92" s="65"/>
      <c r="CF92" s="65"/>
      <c r="CG92" s="65"/>
      <c r="CH92" s="65"/>
      <c r="CI92" s="65"/>
      <c r="CJ92" s="65"/>
      <c r="CK92" s="65"/>
      <c r="CL92" s="65"/>
      <c r="CM92" s="65"/>
      <c r="CN92" s="65"/>
      <c r="CO92" s="65"/>
      <c r="CP92" s="65"/>
      <c r="CQ92" s="65"/>
      <c r="CR92" s="65"/>
      <c r="CS92" s="65"/>
      <c r="CT92" s="65"/>
      <c r="CU92" s="65"/>
      <c r="CV92" s="65"/>
      <c r="CW92" s="65"/>
      <c r="CX92" s="65"/>
      <c r="CY92" s="65"/>
      <c r="CZ92" s="65"/>
      <c r="DA92" s="65"/>
      <c r="DB92" s="65"/>
      <c r="DC92" s="65"/>
      <c r="DD92" s="65"/>
      <c r="DE92" s="65"/>
      <c r="DF92" s="65"/>
      <c r="DG92" s="65"/>
      <c r="DH92" s="65"/>
      <c r="DI92" s="65"/>
      <c r="DJ92" s="65"/>
      <c r="DK92" s="65"/>
      <c r="DL92" s="65"/>
      <c r="DM92" s="65"/>
      <c r="DN92" s="65"/>
      <c r="DO92" s="65"/>
      <c r="DP92" s="65"/>
      <c r="DQ92" s="65"/>
      <c r="DR92" s="65"/>
      <c r="DS92" s="65"/>
      <c r="DT92" s="65"/>
      <c r="DU92" s="65"/>
      <c r="DV92" s="65"/>
      <c r="DW92" s="65"/>
      <c r="DX92" s="65"/>
      <c r="DY92" s="65"/>
      <c r="DZ92" s="65"/>
      <c r="EA92" s="65"/>
      <c r="EB92" s="65"/>
      <c r="EC92" s="65"/>
      <c r="ED92" s="65"/>
      <c r="EE92" s="65"/>
      <c r="EF92" s="65"/>
      <c r="EG92" s="65"/>
      <c r="EH92" s="65"/>
      <c r="EI92" s="65"/>
      <c r="EJ92" s="65"/>
      <c r="EK92" s="65"/>
      <c r="EL92" s="65"/>
      <c r="EM92" s="65"/>
      <c r="EN92" s="65"/>
      <c r="EO92" s="65"/>
      <c r="EP92" s="65"/>
      <c r="EQ92" s="65"/>
      <c r="ER92" s="65"/>
      <c r="ES92" s="65"/>
      <c r="ET92" s="65"/>
      <c r="EU92" s="65"/>
      <c r="EV92" s="65"/>
      <c r="EW92" s="65"/>
      <c r="EX92" s="65"/>
      <c r="EY92" s="65"/>
      <c r="EZ92" s="65"/>
      <c r="FA92" s="65"/>
      <c r="FB92" s="65"/>
      <c r="FC92" s="65"/>
      <c r="FD92" s="65"/>
      <c r="FE92" s="65"/>
      <c r="FF92" s="65"/>
      <c r="FG92" s="65"/>
      <c r="FH92" s="65"/>
      <c r="FI92" s="65"/>
      <c r="FJ92" s="65"/>
      <c r="FK92" s="65"/>
      <c r="FL92" s="65"/>
      <c r="FM92" s="65"/>
      <c r="FN92" s="65"/>
      <c r="FO92" s="65"/>
      <c r="FP92" s="65"/>
      <c r="FQ92" s="65"/>
      <c r="FR92" s="65"/>
      <c r="FS92" s="65"/>
      <c r="FT92" s="65"/>
      <c r="FU92" s="65"/>
      <c r="FV92" s="65"/>
      <c r="FW92" s="65"/>
      <c r="FX92" s="65"/>
      <c r="FY92" s="65"/>
      <c r="FZ92" s="65"/>
      <c r="GA92" s="65"/>
      <c r="GB92" s="65"/>
      <c r="GC92" s="65"/>
      <c r="GD92" s="65"/>
      <c r="GE92" s="65"/>
      <c r="GF92" s="65"/>
      <c r="GG92" s="65"/>
      <c r="GH92" s="65"/>
      <c r="GI92" s="65"/>
      <c r="GJ92" s="65"/>
      <c r="GK92" s="65"/>
      <c r="GL92" s="65"/>
      <c r="GM92" s="65"/>
      <c r="GN92" s="65"/>
      <c r="GO92" s="65"/>
      <c r="GP92" s="65"/>
      <c r="GQ92" s="65"/>
      <c r="GR92" s="65"/>
      <c r="GS92" s="65"/>
      <c r="GT92" s="65"/>
      <c r="GU92" s="65"/>
      <c r="GV92" s="65"/>
      <c r="GW92" s="65"/>
      <c r="GX92" s="65"/>
      <c r="GY92" s="65"/>
      <c r="GZ92" s="65"/>
      <c r="HA92" s="65"/>
      <c r="HB92" s="65"/>
      <c r="HC92" s="65"/>
      <c r="HD92" s="65"/>
      <c r="HE92" s="65"/>
      <c r="HF92" s="65"/>
      <c r="HG92" s="65"/>
      <c r="HH92" s="65"/>
      <c r="HI92" s="65"/>
      <c r="HJ92" s="65"/>
      <c r="HK92" s="65"/>
      <c r="HL92" s="65"/>
      <c r="HM92" s="65"/>
      <c r="HN92" s="65"/>
      <c r="HO92" s="65"/>
      <c r="HP92" s="65"/>
      <c r="HQ92" s="65"/>
      <c r="HR92" s="65"/>
      <c r="HS92" s="65"/>
      <c r="HT92" s="65"/>
      <c r="HU92" s="65"/>
      <c r="HV92" s="65"/>
      <c r="HW92" s="65"/>
      <c r="HX92" s="65"/>
      <c r="HY92" s="65"/>
      <c r="HZ92" s="65"/>
      <c r="IA92" s="65"/>
      <c r="IB92" s="65"/>
      <c r="IC92" s="65"/>
      <c r="ID92" s="65"/>
      <c r="IE92" s="65"/>
      <c r="IF92" s="65"/>
      <c r="IG92" s="65"/>
      <c r="IH92" s="65"/>
      <c r="II92" s="65"/>
      <c r="IJ92" s="65"/>
      <c r="IK92" s="65"/>
      <c r="IL92" s="65"/>
      <c r="IM92" s="65"/>
      <c r="IN92" s="65"/>
      <c r="IO92" s="65"/>
      <c r="IP92" s="65"/>
      <c r="IQ92" s="65"/>
      <c r="IR92" s="65"/>
      <c r="IS92" s="65"/>
      <c r="IT92" s="65"/>
      <c r="IU92" s="65"/>
      <c r="IV92" s="65"/>
      <c r="IW92" s="65"/>
      <c r="IX92" s="65"/>
      <c r="IY92" s="65"/>
      <c r="IZ92" s="65"/>
      <c r="JA92" s="65"/>
      <c r="JB92" s="65"/>
      <c r="JC92" s="65"/>
      <c r="JD92" s="65"/>
      <c r="JE92" s="65"/>
      <c r="JF92" s="65"/>
      <c r="JG92" s="65"/>
      <c r="JH92" s="65"/>
      <c r="JI92" s="65"/>
      <c r="JJ92" s="65"/>
      <c r="JK92" s="65"/>
      <c r="JL92" s="65"/>
    </row>
    <row r="93" spans="1:272" s="62" customFormat="1" ht="15.75" hidden="1" customHeight="1" x14ac:dyDescent="0.25">
      <c r="A93" s="99"/>
      <c r="B93" s="122">
        <v>4.3</v>
      </c>
      <c r="C93" s="82" t="s">
        <v>326</v>
      </c>
      <c r="D93" s="83" t="s">
        <v>327</v>
      </c>
      <c r="E93" s="96"/>
      <c r="F93" s="97">
        <v>2966</v>
      </c>
      <c r="G93" s="98">
        <f t="shared" si="2"/>
        <v>3954.6666666666665</v>
      </c>
      <c r="H93" s="124" t="s">
        <v>152</v>
      </c>
      <c r="I93" s="125" t="s">
        <v>191</v>
      </c>
      <c r="J93" s="126" t="s">
        <v>427</v>
      </c>
      <c r="K93" s="127" t="s">
        <v>192</v>
      </c>
      <c r="L93" s="134">
        <v>24</v>
      </c>
      <c r="M93" s="127" t="s">
        <v>161</v>
      </c>
      <c r="N93" s="59"/>
      <c r="O93" s="84" t="s">
        <v>109</v>
      </c>
      <c r="P93" s="83" t="s">
        <v>426</v>
      </c>
      <c r="Q93" s="84" t="s">
        <v>109</v>
      </c>
      <c r="R93" s="84" t="s">
        <v>109</v>
      </c>
      <c r="S93" s="83" t="s">
        <v>426</v>
      </c>
      <c r="T93" s="83" t="s">
        <v>426</v>
      </c>
      <c r="U93" s="83" t="s">
        <v>426</v>
      </c>
      <c r="Y93" s="73"/>
      <c r="Z93" s="67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  <c r="CA93" s="65"/>
      <c r="CB93" s="65"/>
      <c r="CC93" s="65"/>
      <c r="CD93" s="65"/>
      <c r="CE93" s="65"/>
      <c r="CF93" s="65"/>
      <c r="CG93" s="65"/>
      <c r="CH93" s="65"/>
      <c r="CI93" s="65"/>
      <c r="CJ93" s="65"/>
      <c r="CK93" s="65"/>
      <c r="CL93" s="65"/>
      <c r="CM93" s="65"/>
      <c r="CN93" s="65"/>
      <c r="CO93" s="65"/>
      <c r="CP93" s="65"/>
      <c r="CQ93" s="65"/>
      <c r="CR93" s="65"/>
      <c r="CS93" s="65"/>
      <c r="CT93" s="65"/>
      <c r="CU93" s="65"/>
      <c r="CV93" s="65"/>
      <c r="CW93" s="65"/>
      <c r="CX93" s="65"/>
      <c r="CY93" s="65"/>
      <c r="CZ93" s="65"/>
      <c r="DA93" s="65"/>
      <c r="DB93" s="65"/>
      <c r="DC93" s="65"/>
      <c r="DD93" s="65"/>
      <c r="DE93" s="65"/>
      <c r="DF93" s="65"/>
      <c r="DG93" s="65"/>
      <c r="DH93" s="65"/>
      <c r="DI93" s="65"/>
      <c r="DJ93" s="65"/>
      <c r="DK93" s="65"/>
      <c r="DL93" s="65"/>
      <c r="DM93" s="65"/>
      <c r="DN93" s="65"/>
      <c r="DO93" s="65"/>
      <c r="DP93" s="65"/>
      <c r="DQ93" s="65"/>
      <c r="DR93" s="65"/>
      <c r="DS93" s="65"/>
      <c r="DT93" s="65"/>
      <c r="DU93" s="65"/>
      <c r="DV93" s="65"/>
      <c r="DW93" s="65"/>
      <c r="DX93" s="65"/>
      <c r="DY93" s="65"/>
      <c r="DZ93" s="65"/>
      <c r="EA93" s="65"/>
      <c r="EB93" s="65"/>
      <c r="EC93" s="65"/>
      <c r="ED93" s="65"/>
      <c r="EE93" s="65"/>
      <c r="EF93" s="65"/>
      <c r="EG93" s="65"/>
      <c r="EH93" s="65"/>
      <c r="EI93" s="65"/>
      <c r="EJ93" s="65"/>
      <c r="EK93" s="65"/>
      <c r="EL93" s="65"/>
      <c r="EM93" s="65"/>
      <c r="EN93" s="65"/>
      <c r="EO93" s="65"/>
      <c r="EP93" s="65"/>
      <c r="EQ93" s="65"/>
      <c r="ER93" s="65"/>
      <c r="ES93" s="65"/>
      <c r="ET93" s="65"/>
      <c r="EU93" s="65"/>
      <c r="EV93" s="65"/>
      <c r="EW93" s="65"/>
      <c r="EX93" s="65"/>
      <c r="EY93" s="65"/>
      <c r="EZ93" s="65"/>
      <c r="FA93" s="65"/>
      <c r="FB93" s="65"/>
      <c r="FC93" s="65"/>
      <c r="FD93" s="65"/>
      <c r="FE93" s="65"/>
      <c r="FF93" s="65"/>
      <c r="FG93" s="65"/>
      <c r="FH93" s="65"/>
      <c r="FI93" s="65"/>
      <c r="FJ93" s="65"/>
      <c r="FK93" s="65"/>
      <c r="FL93" s="65"/>
      <c r="FM93" s="65"/>
      <c r="FN93" s="65"/>
      <c r="FO93" s="65"/>
      <c r="FP93" s="65"/>
      <c r="FQ93" s="65"/>
      <c r="FR93" s="65"/>
      <c r="FS93" s="65"/>
      <c r="FT93" s="65"/>
      <c r="FU93" s="65"/>
      <c r="FV93" s="65"/>
      <c r="FW93" s="65"/>
      <c r="FX93" s="65"/>
      <c r="FY93" s="65"/>
      <c r="FZ93" s="65"/>
      <c r="GA93" s="65"/>
      <c r="GB93" s="65"/>
      <c r="GC93" s="65"/>
      <c r="GD93" s="65"/>
      <c r="GE93" s="65"/>
      <c r="GF93" s="65"/>
      <c r="GG93" s="65"/>
      <c r="GH93" s="65"/>
      <c r="GI93" s="65"/>
      <c r="GJ93" s="65"/>
      <c r="GK93" s="65"/>
      <c r="GL93" s="65"/>
      <c r="GM93" s="65"/>
      <c r="GN93" s="65"/>
      <c r="GO93" s="65"/>
      <c r="GP93" s="65"/>
      <c r="GQ93" s="65"/>
      <c r="GR93" s="65"/>
      <c r="GS93" s="65"/>
      <c r="GT93" s="65"/>
      <c r="GU93" s="65"/>
      <c r="GV93" s="65"/>
      <c r="GW93" s="65"/>
      <c r="GX93" s="65"/>
      <c r="GY93" s="65"/>
      <c r="GZ93" s="65"/>
      <c r="HA93" s="65"/>
      <c r="HB93" s="65"/>
      <c r="HC93" s="65"/>
      <c r="HD93" s="65"/>
      <c r="HE93" s="65"/>
      <c r="HF93" s="65"/>
      <c r="HG93" s="65"/>
      <c r="HH93" s="65"/>
      <c r="HI93" s="65"/>
      <c r="HJ93" s="65"/>
      <c r="HK93" s="65"/>
      <c r="HL93" s="65"/>
      <c r="HM93" s="65"/>
      <c r="HN93" s="65"/>
      <c r="HO93" s="65"/>
      <c r="HP93" s="65"/>
      <c r="HQ93" s="65"/>
      <c r="HR93" s="65"/>
      <c r="HS93" s="65"/>
      <c r="HT93" s="65"/>
      <c r="HU93" s="65"/>
      <c r="HV93" s="65"/>
      <c r="HW93" s="65"/>
      <c r="HX93" s="65"/>
      <c r="HY93" s="65"/>
      <c r="HZ93" s="65"/>
      <c r="IA93" s="65"/>
      <c r="IB93" s="65"/>
      <c r="IC93" s="65"/>
      <c r="ID93" s="65"/>
      <c r="IE93" s="65"/>
      <c r="IF93" s="65"/>
      <c r="IG93" s="65"/>
      <c r="IH93" s="65"/>
      <c r="II93" s="65"/>
      <c r="IJ93" s="65"/>
      <c r="IK93" s="65"/>
      <c r="IL93" s="65"/>
      <c r="IM93" s="65"/>
      <c r="IN93" s="65"/>
      <c r="IO93" s="65"/>
      <c r="IP93" s="65"/>
      <c r="IQ93" s="65"/>
      <c r="IR93" s="65"/>
      <c r="IS93" s="65"/>
      <c r="IT93" s="65"/>
      <c r="IU93" s="65"/>
      <c r="IV93" s="65"/>
      <c r="IW93" s="65"/>
      <c r="IX93" s="65"/>
      <c r="IY93" s="65"/>
      <c r="IZ93" s="65"/>
      <c r="JA93" s="65"/>
      <c r="JB93" s="65"/>
      <c r="JC93" s="65"/>
      <c r="JD93" s="65"/>
      <c r="JE93" s="65"/>
      <c r="JF93" s="65"/>
      <c r="JG93" s="65"/>
      <c r="JH93" s="65"/>
      <c r="JI93" s="65"/>
      <c r="JJ93" s="65"/>
      <c r="JK93" s="65"/>
      <c r="JL93" s="65"/>
    </row>
    <row r="94" spans="1:272" s="62" customFormat="1" ht="15.75" hidden="1" customHeight="1" x14ac:dyDescent="0.25">
      <c r="A94" s="99"/>
      <c r="B94" s="122">
        <v>4.3</v>
      </c>
      <c r="C94" s="82" t="s">
        <v>328</v>
      </c>
      <c r="D94" s="83" t="s">
        <v>329</v>
      </c>
      <c r="E94" s="96"/>
      <c r="F94" s="97">
        <v>2895</v>
      </c>
      <c r="G94" s="98">
        <f t="shared" si="2"/>
        <v>3860</v>
      </c>
      <c r="H94" s="124" t="s">
        <v>152</v>
      </c>
      <c r="I94" s="125" t="s">
        <v>191</v>
      </c>
      <c r="J94" s="126" t="s">
        <v>427</v>
      </c>
      <c r="K94" s="127" t="s">
        <v>192</v>
      </c>
      <c r="L94" s="134">
        <v>24</v>
      </c>
      <c r="M94" s="127" t="s">
        <v>161</v>
      </c>
      <c r="N94" s="59"/>
      <c r="O94" s="83" t="s">
        <v>426</v>
      </c>
      <c r="P94" s="83" t="s">
        <v>426</v>
      </c>
      <c r="Q94" s="83" t="s">
        <v>426</v>
      </c>
      <c r="R94" s="83" t="s">
        <v>426</v>
      </c>
      <c r="S94" s="84" t="s">
        <v>109</v>
      </c>
      <c r="T94" s="83" t="s">
        <v>426</v>
      </c>
      <c r="U94" s="83" t="s">
        <v>426</v>
      </c>
      <c r="Y94" s="73"/>
      <c r="Z94" s="67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  <c r="CA94" s="65"/>
      <c r="CB94" s="65"/>
      <c r="CC94" s="65"/>
      <c r="CD94" s="65"/>
      <c r="CE94" s="65"/>
      <c r="CF94" s="65"/>
      <c r="CG94" s="65"/>
      <c r="CH94" s="65"/>
      <c r="CI94" s="65"/>
      <c r="CJ94" s="65"/>
      <c r="CK94" s="65"/>
      <c r="CL94" s="65"/>
      <c r="CM94" s="65"/>
      <c r="CN94" s="65"/>
      <c r="CO94" s="65"/>
      <c r="CP94" s="65"/>
      <c r="CQ94" s="65"/>
      <c r="CR94" s="65"/>
      <c r="CS94" s="65"/>
      <c r="CT94" s="65"/>
      <c r="CU94" s="65"/>
      <c r="CV94" s="65"/>
      <c r="CW94" s="65"/>
      <c r="CX94" s="65"/>
      <c r="CY94" s="65"/>
      <c r="CZ94" s="65"/>
      <c r="DA94" s="65"/>
      <c r="DB94" s="65"/>
      <c r="DC94" s="65"/>
      <c r="DD94" s="65"/>
      <c r="DE94" s="65"/>
      <c r="DF94" s="65"/>
      <c r="DG94" s="65"/>
      <c r="DH94" s="65"/>
      <c r="DI94" s="65"/>
      <c r="DJ94" s="65"/>
      <c r="DK94" s="65"/>
      <c r="DL94" s="65"/>
      <c r="DM94" s="65"/>
      <c r="DN94" s="65"/>
      <c r="DO94" s="65"/>
      <c r="DP94" s="65"/>
      <c r="DQ94" s="65"/>
      <c r="DR94" s="65"/>
      <c r="DS94" s="65"/>
      <c r="DT94" s="65"/>
      <c r="DU94" s="65"/>
      <c r="DV94" s="65"/>
      <c r="DW94" s="65"/>
      <c r="DX94" s="65"/>
      <c r="DY94" s="65"/>
      <c r="DZ94" s="65"/>
      <c r="EA94" s="65"/>
      <c r="EB94" s="65"/>
      <c r="EC94" s="65"/>
      <c r="ED94" s="65"/>
      <c r="EE94" s="65"/>
      <c r="EF94" s="65"/>
      <c r="EG94" s="65"/>
      <c r="EH94" s="65"/>
      <c r="EI94" s="65"/>
      <c r="EJ94" s="65"/>
      <c r="EK94" s="65"/>
      <c r="EL94" s="65"/>
      <c r="EM94" s="65"/>
      <c r="EN94" s="65"/>
      <c r="EO94" s="65"/>
      <c r="EP94" s="65"/>
      <c r="EQ94" s="65"/>
      <c r="ER94" s="65"/>
      <c r="ES94" s="65"/>
      <c r="ET94" s="65"/>
      <c r="EU94" s="65"/>
      <c r="EV94" s="65"/>
      <c r="EW94" s="65"/>
      <c r="EX94" s="65"/>
      <c r="EY94" s="65"/>
      <c r="EZ94" s="65"/>
      <c r="FA94" s="65"/>
      <c r="FB94" s="65"/>
      <c r="FC94" s="65"/>
      <c r="FD94" s="65"/>
      <c r="FE94" s="65"/>
      <c r="FF94" s="65"/>
      <c r="FG94" s="65"/>
      <c r="FH94" s="65"/>
      <c r="FI94" s="65"/>
      <c r="FJ94" s="65"/>
      <c r="FK94" s="65"/>
      <c r="FL94" s="65"/>
      <c r="FM94" s="65"/>
      <c r="FN94" s="65"/>
      <c r="FO94" s="65"/>
      <c r="FP94" s="65"/>
      <c r="FQ94" s="65"/>
      <c r="FR94" s="65"/>
      <c r="FS94" s="65"/>
      <c r="FT94" s="65"/>
      <c r="FU94" s="65"/>
      <c r="FV94" s="65"/>
      <c r="FW94" s="65"/>
      <c r="FX94" s="65"/>
      <c r="FY94" s="65"/>
      <c r="FZ94" s="65"/>
      <c r="GA94" s="65"/>
      <c r="GB94" s="65"/>
      <c r="GC94" s="65"/>
      <c r="GD94" s="65"/>
      <c r="GE94" s="65"/>
      <c r="GF94" s="65"/>
      <c r="GG94" s="65"/>
      <c r="GH94" s="65"/>
      <c r="GI94" s="65"/>
      <c r="GJ94" s="65"/>
      <c r="GK94" s="65"/>
      <c r="GL94" s="65"/>
      <c r="GM94" s="65"/>
      <c r="GN94" s="65"/>
      <c r="GO94" s="65"/>
      <c r="GP94" s="65"/>
      <c r="GQ94" s="65"/>
      <c r="GR94" s="65"/>
      <c r="GS94" s="65"/>
      <c r="GT94" s="65"/>
      <c r="GU94" s="65"/>
      <c r="GV94" s="65"/>
      <c r="GW94" s="65"/>
      <c r="GX94" s="65"/>
      <c r="GY94" s="65"/>
      <c r="GZ94" s="65"/>
      <c r="HA94" s="65"/>
      <c r="HB94" s="65"/>
      <c r="HC94" s="65"/>
      <c r="HD94" s="65"/>
      <c r="HE94" s="65"/>
      <c r="HF94" s="65"/>
      <c r="HG94" s="65"/>
      <c r="HH94" s="65"/>
      <c r="HI94" s="65"/>
      <c r="HJ94" s="65"/>
      <c r="HK94" s="65"/>
      <c r="HL94" s="65"/>
      <c r="HM94" s="65"/>
      <c r="HN94" s="65"/>
      <c r="HO94" s="65"/>
      <c r="HP94" s="65"/>
      <c r="HQ94" s="65"/>
      <c r="HR94" s="65"/>
      <c r="HS94" s="65"/>
      <c r="HT94" s="65"/>
      <c r="HU94" s="65"/>
      <c r="HV94" s="65"/>
      <c r="HW94" s="65"/>
      <c r="HX94" s="65"/>
      <c r="HY94" s="65"/>
      <c r="HZ94" s="65"/>
      <c r="IA94" s="65"/>
      <c r="IB94" s="65"/>
      <c r="IC94" s="65"/>
      <c r="ID94" s="65"/>
      <c r="IE94" s="65"/>
      <c r="IF94" s="65"/>
      <c r="IG94" s="65"/>
      <c r="IH94" s="65"/>
      <c r="II94" s="65"/>
      <c r="IJ94" s="65"/>
      <c r="IK94" s="65"/>
      <c r="IL94" s="65"/>
      <c r="IM94" s="65"/>
      <c r="IN94" s="65"/>
      <c r="IO94" s="65"/>
      <c r="IP94" s="65"/>
      <c r="IQ94" s="65"/>
      <c r="IR94" s="65"/>
      <c r="IS94" s="65"/>
      <c r="IT94" s="65"/>
      <c r="IU94" s="65"/>
      <c r="IV94" s="65"/>
      <c r="IW94" s="65"/>
      <c r="IX94" s="65"/>
      <c r="IY94" s="65"/>
      <c r="IZ94" s="65"/>
      <c r="JA94" s="65"/>
      <c r="JB94" s="65"/>
      <c r="JC94" s="65"/>
      <c r="JD94" s="65"/>
      <c r="JE94" s="65"/>
      <c r="JF94" s="65"/>
      <c r="JG94" s="65"/>
      <c r="JH94" s="65"/>
      <c r="JI94" s="65"/>
      <c r="JJ94" s="65"/>
      <c r="JK94" s="65"/>
      <c r="JL94" s="65"/>
    </row>
    <row r="95" spans="1:272" s="62" customFormat="1" ht="15.75" hidden="1" customHeight="1" x14ac:dyDescent="0.25">
      <c r="A95" s="99"/>
      <c r="B95" s="122">
        <v>4.3</v>
      </c>
      <c r="C95" s="82" t="s">
        <v>330</v>
      </c>
      <c r="D95" s="83" t="s">
        <v>331</v>
      </c>
      <c r="E95" s="96"/>
      <c r="F95" s="97">
        <v>2978</v>
      </c>
      <c r="G95" s="98">
        <f t="shared" si="2"/>
        <v>3970.6666666666665</v>
      </c>
      <c r="H95" s="124" t="s">
        <v>152</v>
      </c>
      <c r="I95" s="125" t="s">
        <v>191</v>
      </c>
      <c r="J95" s="126" t="s">
        <v>427</v>
      </c>
      <c r="K95" s="127" t="s">
        <v>192</v>
      </c>
      <c r="L95" s="134">
        <v>24</v>
      </c>
      <c r="M95" s="127" t="s">
        <v>161</v>
      </c>
      <c r="N95" s="59"/>
      <c r="O95" s="84" t="s">
        <v>109</v>
      </c>
      <c r="P95" s="83" t="s">
        <v>426</v>
      </c>
      <c r="Q95" s="83" t="s">
        <v>426</v>
      </c>
      <c r="R95" s="83" t="s">
        <v>426</v>
      </c>
      <c r="S95" s="84" t="s">
        <v>109</v>
      </c>
      <c r="T95" s="83" t="s">
        <v>426</v>
      </c>
      <c r="U95" s="83" t="s">
        <v>426</v>
      </c>
      <c r="Y95" s="73"/>
      <c r="Z95" s="67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  <c r="CA95" s="65"/>
      <c r="CB95" s="65"/>
      <c r="CC95" s="65"/>
      <c r="CD95" s="65"/>
      <c r="CE95" s="65"/>
      <c r="CF95" s="65"/>
      <c r="CG95" s="65"/>
      <c r="CH95" s="65"/>
      <c r="CI95" s="65"/>
      <c r="CJ95" s="65"/>
      <c r="CK95" s="65"/>
      <c r="CL95" s="65"/>
      <c r="CM95" s="65"/>
      <c r="CN95" s="65"/>
      <c r="CO95" s="65"/>
      <c r="CP95" s="65"/>
      <c r="CQ95" s="65"/>
      <c r="CR95" s="65"/>
      <c r="CS95" s="65"/>
      <c r="CT95" s="65"/>
      <c r="CU95" s="65"/>
      <c r="CV95" s="65"/>
      <c r="CW95" s="65"/>
      <c r="CX95" s="65"/>
      <c r="CY95" s="65"/>
      <c r="CZ95" s="65"/>
      <c r="DA95" s="65"/>
      <c r="DB95" s="65"/>
      <c r="DC95" s="65"/>
      <c r="DD95" s="65"/>
      <c r="DE95" s="65"/>
      <c r="DF95" s="65"/>
      <c r="DG95" s="65"/>
      <c r="DH95" s="65"/>
      <c r="DI95" s="65"/>
      <c r="DJ95" s="65"/>
      <c r="DK95" s="65"/>
      <c r="DL95" s="65"/>
      <c r="DM95" s="65"/>
      <c r="DN95" s="65"/>
      <c r="DO95" s="65"/>
      <c r="DP95" s="65"/>
      <c r="DQ95" s="65"/>
      <c r="DR95" s="65"/>
      <c r="DS95" s="65"/>
      <c r="DT95" s="65"/>
      <c r="DU95" s="65"/>
      <c r="DV95" s="65"/>
      <c r="DW95" s="65"/>
      <c r="DX95" s="65"/>
      <c r="DY95" s="65"/>
      <c r="DZ95" s="65"/>
      <c r="EA95" s="65"/>
      <c r="EB95" s="65"/>
      <c r="EC95" s="65"/>
      <c r="ED95" s="65"/>
      <c r="EE95" s="65"/>
      <c r="EF95" s="65"/>
      <c r="EG95" s="65"/>
      <c r="EH95" s="65"/>
      <c r="EI95" s="65"/>
      <c r="EJ95" s="65"/>
      <c r="EK95" s="65"/>
      <c r="EL95" s="65"/>
      <c r="EM95" s="65"/>
      <c r="EN95" s="65"/>
      <c r="EO95" s="65"/>
      <c r="EP95" s="65"/>
      <c r="EQ95" s="65"/>
      <c r="ER95" s="65"/>
      <c r="ES95" s="65"/>
      <c r="ET95" s="65"/>
      <c r="EU95" s="65"/>
      <c r="EV95" s="65"/>
      <c r="EW95" s="65"/>
      <c r="EX95" s="65"/>
      <c r="EY95" s="65"/>
      <c r="EZ95" s="65"/>
      <c r="FA95" s="65"/>
      <c r="FB95" s="65"/>
      <c r="FC95" s="65"/>
      <c r="FD95" s="65"/>
      <c r="FE95" s="65"/>
      <c r="FF95" s="65"/>
      <c r="FG95" s="65"/>
      <c r="FH95" s="65"/>
      <c r="FI95" s="65"/>
      <c r="FJ95" s="65"/>
      <c r="FK95" s="65"/>
      <c r="FL95" s="65"/>
      <c r="FM95" s="65"/>
      <c r="FN95" s="65"/>
      <c r="FO95" s="65"/>
      <c r="FP95" s="65"/>
      <c r="FQ95" s="65"/>
      <c r="FR95" s="65"/>
      <c r="FS95" s="65"/>
      <c r="FT95" s="65"/>
      <c r="FU95" s="65"/>
      <c r="FV95" s="65"/>
      <c r="FW95" s="65"/>
      <c r="FX95" s="65"/>
      <c r="FY95" s="65"/>
      <c r="FZ95" s="65"/>
      <c r="GA95" s="65"/>
      <c r="GB95" s="65"/>
      <c r="GC95" s="65"/>
      <c r="GD95" s="65"/>
      <c r="GE95" s="65"/>
      <c r="GF95" s="65"/>
      <c r="GG95" s="65"/>
      <c r="GH95" s="65"/>
      <c r="GI95" s="65"/>
      <c r="GJ95" s="65"/>
      <c r="GK95" s="65"/>
      <c r="GL95" s="65"/>
      <c r="GM95" s="65"/>
      <c r="GN95" s="65"/>
      <c r="GO95" s="65"/>
      <c r="GP95" s="65"/>
      <c r="GQ95" s="65"/>
      <c r="GR95" s="65"/>
      <c r="GS95" s="65"/>
      <c r="GT95" s="65"/>
      <c r="GU95" s="65"/>
      <c r="GV95" s="65"/>
      <c r="GW95" s="65"/>
      <c r="GX95" s="65"/>
      <c r="GY95" s="65"/>
      <c r="GZ95" s="65"/>
      <c r="HA95" s="65"/>
      <c r="HB95" s="65"/>
      <c r="HC95" s="65"/>
      <c r="HD95" s="65"/>
      <c r="HE95" s="65"/>
      <c r="HF95" s="65"/>
      <c r="HG95" s="65"/>
      <c r="HH95" s="65"/>
      <c r="HI95" s="65"/>
      <c r="HJ95" s="65"/>
      <c r="HK95" s="65"/>
      <c r="HL95" s="65"/>
      <c r="HM95" s="65"/>
      <c r="HN95" s="65"/>
      <c r="HO95" s="65"/>
      <c r="HP95" s="65"/>
      <c r="HQ95" s="65"/>
      <c r="HR95" s="65"/>
      <c r="HS95" s="65"/>
      <c r="HT95" s="65"/>
      <c r="HU95" s="65"/>
      <c r="HV95" s="65"/>
      <c r="HW95" s="65"/>
      <c r="HX95" s="65"/>
      <c r="HY95" s="65"/>
      <c r="HZ95" s="65"/>
      <c r="IA95" s="65"/>
      <c r="IB95" s="65"/>
      <c r="IC95" s="65"/>
      <c r="ID95" s="65"/>
      <c r="IE95" s="65"/>
      <c r="IF95" s="65"/>
      <c r="IG95" s="65"/>
      <c r="IH95" s="65"/>
      <c r="II95" s="65"/>
      <c r="IJ95" s="65"/>
      <c r="IK95" s="65"/>
      <c r="IL95" s="65"/>
      <c r="IM95" s="65"/>
      <c r="IN95" s="65"/>
      <c r="IO95" s="65"/>
      <c r="IP95" s="65"/>
      <c r="IQ95" s="65"/>
      <c r="IR95" s="65"/>
      <c r="IS95" s="65"/>
      <c r="IT95" s="65"/>
      <c r="IU95" s="65"/>
      <c r="IV95" s="65"/>
      <c r="IW95" s="65"/>
      <c r="IX95" s="65"/>
      <c r="IY95" s="65"/>
      <c r="IZ95" s="65"/>
      <c r="JA95" s="65"/>
      <c r="JB95" s="65"/>
      <c r="JC95" s="65"/>
      <c r="JD95" s="65"/>
      <c r="JE95" s="65"/>
      <c r="JF95" s="65"/>
      <c r="JG95" s="65"/>
      <c r="JH95" s="65"/>
      <c r="JI95" s="65"/>
      <c r="JJ95" s="65"/>
      <c r="JK95" s="65"/>
      <c r="JL95" s="65"/>
    </row>
    <row r="96" spans="1:272" s="62" customFormat="1" ht="15.75" hidden="1" customHeight="1" x14ac:dyDescent="0.25">
      <c r="A96" s="99"/>
      <c r="B96" s="122">
        <v>4.5</v>
      </c>
      <c r="C96" s="82" t="s">
        <v>332</v>
      </c>
      <c r="D96" s="83" t="s">
        <v>333</v>
      </c>
      <c r="E96" s="96"/>
      <c r="F96" s="97">
        <v>3008</v>
      </c>
      <c r="G96" s="98">
        <f t="shared" si="2"/>
        <v>4010.6666666666665</v>
      </c>
      <c r="H96" s="124" t="s">
        <v>152</v>
      </c>
      <c r="I96" s="125" t="s">
        <v>191</v>
      </c>
      <c r="J96" s="126" t="s">
        <v>427</v>
      </c>
      <c r="K96" s="127" t="s">
        <v>192</v>
      </c>
      <c r="L96" s="134">
        <v>24</v>
      </c>
      <c r="M96" s="127" t="s">
        <v>161</v>
      </c>
      <c r="N96" s="59"/>
      <c r="O96" s="83" t="s">
        <v>426</v>
      </c>
      <c r="P96" s="83" t="s">
        <v>426</v>
      </c>
      <c r="Q96" s="84" t="s">
        <v>109</v>
      </c>
      <c r="R96" s="84" t="s">
        <v>109</v>
      </c>
      <c r="S96" s="83" t="s">
        <v>426</v>
      </c>
      <c r="T96" s="83" t="s">
        <v>426</v>
      </c>
      <c r="U96" s="83" t="s">
        <v>426</v>
      </c>
      <c r="Y96" s="73"/>
      <c r="Z96" s="67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  <c r="CA96" s="65"/>
      <c r="CB96" s="65"/>
      <c r="CC96" s="65"/>
      <c r="CD96" s="65"/>
      <c r="CE96" s="65"/>
      <c r="CF96" s="65"/>
      <c r="CG96" s="65"/>
      <c r="CH96" s="65"/>
      <c r="CI96" s="65"/>
      <c r="CJ96" s="65"/>
      <c r="CK96" s="65"/>
      <c r="CL96" s="65"/>
      <c r="CM96" s="65"/>
      <c r="CN96" s="65"/>
      <c r="CO96" s="65"/>
      <c r="CP96" s="65"/>
      <c r="CQ96" s="65"/>
      <c r="CR96" s="65"/>
      <c r="CS96" s="65"/>
      <c r="CT96" s="65"/>
      <c r="CU96" s="65"/>
      <c r="CV96" s="65"/>
      <c r="CW96" s="65"/>
      <c r="CX96" s="65"/>
      <c r="CY96" s="65"/>
      <c r="CZ96" s="65"/>
      <c r="DA96" s="65"/>
      <c r="DB96" s="65"/>
      <c r="DC96" s="65"/>
      <c r="DD96" s="65"/>
      <c r="DE96" s="65"/>
      <c r="DF96" s="65"/>
      <c r="DG96" s="65"/>
      <c r="DH96" s="65"/>
      <c r="DI96" s="65"/>
      <c r="DJ96" s="65"/>
      <c r="DK96" s="65"/>
      <c r="DL96" s="65"/>
      <c r="DM96" s="65"/>
      <c r="DN96" s="65"/>
      <c r="DO96" s="65"/>
      <c r="DP96" s="65"/>
      <c r="DQ96" s="65"/>
      <c r="DR96" s="65"/>
      <c r="DS96" s="65"/>
      <c r="DT96" s="65"/>
      <c r="DU96" s="65"/>
      <c r="DV96" s="65"/>
      <c r="DW96" s="65"/>
      <c r="DX96" s="65"/>
      <c r="DY96" s="65"/>
      <c r="DZ96" s="65"/>
      <c r="EA96" s="65"/>
      <c r="EB96" s="65"/>
      <c r="EC96" s="65"/>
      <c r="ED96" s="65"/>
      <c r="EE96" s="65"/>
      <c r="EF96" s="65"/>
      <c r="EG96" s="65"/>
      <c r="EH96" s="65"/>
      <c r="EI96" s="65"/>
      <c r="EJ96" s="65"/>
      <c r="EK96" s="65"/>
      <c r="EL96" s="65"/>
      <c r="EM96" s="65"/>
      <c r="EN96" s="65"/>
      <c r="EO96" s="65"/>
      <c r="EP96" s="65"/>
      <c r="EQ96" s="65"/>
      <c r="ER96" s="65"/>
      <c r="ES96" s="65"/>
      <c r="ET96" s="65"/>
      <c r="EU96" s="65"/>
      <c r="EV96" s="65"/>
      <c r="EW96" s="65"/>
      <c r="EX96" s="65"/>
      <c r="EY96" s="65"/>
      <c r="EZ96" s="65"/>
      <c r="FA96" s="65"/>
      <c r="FB96" s="65"/>
      <c r="FC96" s="65"/>
      <c r="FD96" s="65"/>
      <c r="FE96" s="65"/>
      <c r="FF96" s="65"/>
      <c r="FG96" s="65"/>
      <c r="FH96" s="65"/>
      <c r="FI96" s="65"/>
      <c r="FJ96" s="65"/>
      <c r="FK96" s="65"/>
      <c r="FL96" s="65"/>
      <c r="FM96" s="65"/>
      <c r="FN96" s="65"/>
      <c r="FO96" s="65"/>
      <c r="FP96" s="65"/>
      <c r="FQ96" s="65"/>
      <c r="FR96" s="65"/>
      <c r="FS96" s="65"/>
      <c r="FT96" s="65"/>
      <c r="FU96" s="65"/>
      <c r="FV96" s="65"/>
      <c r="FW96" s="65"/>
      <c r="FX96" s="65"/>
      <c r="FY96" s="65"/>
      <c r="FZ96" s="65"/>
      <c r="GA96" s="65"/>
      <c r="GB96" s="65"/>
      <c r="GC96" s="65"/>
      <c r="GD96" s="65"/>
      <c r="GE96" s="65"/>
      <c r="GF96" s="65"/>
      <c r="GG96" s="65"/>
      <c r="GH96" s="65"/>
      <c r="GI96" s="65"/>
      <c r="GJ96" s="65"/>
      <c r="GK96" s="65"/>
      <c r="GL96" s="65"/>
      <c r="GM96" s="65"/>
      <c r="GN96" s="65"/>
      <c r="GO96" s="65"/>
      <c r="GP96" s="65"/>
      <c r="GQ96" s="65"/>
      <c r="GR96" s="65"/>
      <c r="GS96" s="65"/>
      <c r="GT96" s="65"/>
      <c r="GU96" s="65"/>
      <c r="GV96" s="65"/>
      <c r="GW96" s="65"/>
      <c r="GX96" s="65"/>
      <c r="GY96" s="65"/>
      <c r="GZ96" s="65"/>
      <c r="HA96" s="65"/>
      <c r="HB96" s="65"/>
      <c r="HC96" s="65"/>
      <c r="HD96" s="65"/>
      <c r="HE96" s="65"/>
      <c r="HF96" s="65"/>
      <c r="HG96" s="65"/>
      <c r="HH96" s="65"/>
      <c r="HI96" s="65"/>
      <c r="HJ96" s="65"/>
      <c r="HK96" s="65"/>
      <c r="HL96" s="65"/>
      <c r="HM96" s="65"/>
      <c r="HN96" s="65"/>
      <c r="HO96" s="65"/>
      <c r="HP96" s="65"/>
      <c r="HQ96" s="65"/>
      <c r="HR96" s="65"/>
      <c r="HS96" s="65"/>
      <c r="HT96" s="65"/>
      <c r="HU96" s="65"/>
      <c r="HV96" s="65"/>
      <c r="HW96" s="65"/>
      <c r="HX96" s="65"/>
      <c r="HY96" s="65"/>
      <c r="HZ96" s="65"/>
      <c r="IA96" s="65"/>
      <c r="IB96" s="65"/>
      <c r="IC96" s="65"/>
      <c r="ID96" s="65"/>
      <c r="IE96" s="65"/>
      <c r="IF96" s="65"/>
      <c r="IG96" s="65"/>
      <c r="IH96" s="65"/>
      <c r="II96" s="65"/>
      <c r="IJ96" s="65"/>
      <c r="IK96" s="65"/>
      <c r="IL96" s="65"/>
      <c r="IM96" s="65"/>
      <c r="IN96" s="65"/>
      <c r="IO96" s="65"/>
      <c r="IP96" s="65"/>
      <c r="IQ96" s="65"/>
      <c r="IR96" s="65"/>
      <c r="IS96" s="65"/>
      <c r="IT96" s="65"/>
      <c r="IU96" s="65"/>
      <c r="IV96" s="65"/>
      <c r="IW96" s="65"/>
      <c r="IX96" s="65"/>
      <c r="IY96" s="65"/>
      <c r="IZ96" s="65"/>
      <c r="JA96" s="65"/>
      <c r="JB96" s="65"/>
      <c r="JC96" s="65"/>
      <c r="JD96" s="65"/>
      <c r="JE96" s="65"/>
      <c r="JF96" s="65"/>
      <c r="JG96" s="65"/>
      <c r="JH96" s="65"/>
      <c r="JI96" s="65"/>
      <c r="JJ96" s="65"/>
      <c r="JK96" s="65"/>
      <c r="JL96" s="65"/>
    </row>
    <row r="97" spans="1:272" s="62" customFormat="1" ht="15.75" hidden="1" customHeight="1" x14ac:dyDescent="0.25">
      <c r="A97" s="99"/>
      <c r="B97" s="122">
        <v>4.5</v>
      </c>
      <c r="C97" s="82" t="s">
        <v>334</v>
      </c>
      <c r="D97" s="83" t="s">
        <v>335</v>
      </c>
      <c r="E97" s="96"/>
      <c r="F97" s="97">
        <v>3040</v>
      </c>
      <c r="G97" s="98">
        <f t="shared" si="2"/>
        <v>4053.3333333333335</v>
      </c>
      <c r="H97" s="124" t="s">
        <v>152</v>
      </c>
      <c r="I97" s="125" t="s">
        <v>191</v>
      </c>
      <c r="J97" s="126" t="s">
        <v>427</v>
      </c>
      <c r="K97" s="127" t="s">
        <v>192</v>
      </c>
      <c r="L97" s="134">
        <v>24</v>
      </c>
      <c r="M97" s="127" t="s">
        <v>161</v>
      </c>
      <c r="N97" s="59"/>
      <c r="O97" s="84" t="s">
        <v>109</v>
      </c>
      <c r="P97" s="83" t="s">
        <v>426</v>
      </c>
      <c r="Q97" s="84" t="s">
        <v>109</v>
      </c>
      <c r="R97" s="84" t="s">
        <v>109</v>
      </c>
      <c r="S97" s="83" t="s">
        <v>426</v>
      </c>
      <c r="T97" s="83" t="s">
        <v>426</v>
      </c>
      <c r="U97" s="83" t="s">
        <v>426</v>
      </c>
      <c r="Y97" s="73"/>
      <c r="Z97" s="67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  <c r="CU97" s="65"/>
      <c r="CV97" s="65"/>
      <c r="CW97" s="65"/>
      <c r="CX97" s="65"/>
      <c r="CY97" s="65"/>
      <c r="CZ97" s="65"/>
      <c r="DA97" s="65"/>
      <c r="DB97" s="65"/>
      <c r="DC97" s="65"/>
      <c r="DD97" s="65"/>
      <c r="DE97" s="65"/>
      <c r="DF97" s="65"/>
      <c r="DG97" s="65"/>
      <c r="DH97" s="65"/>
      <c r="DI97" s="65"/>
      <c r="DJ97" s="65"/>
      <c r="DK97" s="65"/>
      <c r="DL97" s="65"/>
      <c r="DM97" s="65"/>
      <c r="DN97" s="65"/>
      <c r="DO97" s="65"/>
      <c r="DP97" s="65"/>
      <c r="DQ97" s="65"/>
      <c r="DR97" s="65"/>
      <c r="DS97" s="65"/>
      <c r="DT97" s="65"/>
      <c r="DU97" s="65"/>
      <c r="DV97" s="65"/>
      <c r="DW97" s="65"/>
      <c r="DX97" s="65"/>
      <c r="DY97" s="65"/>
      <c r="DZ97" s="65"/>
      <c r="EA97" s="65"/>
      <c r="EB97" s="65"/>
      <c r="EC97" s="65"/>
      <c r="ED97" s="65"/>
      <c r="EE97" s="65"/>
      <c r="EF97" s="65"/>
      <c r="EG97" s="65"/>
      <c r="EH97" s="65"/>
      <c r="EI97" s="65"/>
      <c r="EJ97" s="65"/>
      <c r="EK97" s="65"/>
      <c r="EL97" s="65"/>
      <c r="EM97" s="65"/>
      <c r="EN97" s="65"/>
      <c r="EO97" s="65"/>
      <c r="EP97" s="65"/>
      <c r="EQ97" s="65"/>
      <c r="ER97" s="65"/>
      <c r="ES97" s="65"/>
      <c r="ET97" s="65"/>
      <c r="EU97" s="65"/>
      <c r="EV97" s="65"/>
      <c r="EW97" s="65"/>
      <c r="EX97" s="65"/>
      <c r="EY97" s="65"/>
      <c r="EZ97" s="65"/>
      <c r="FA97" s="65"/>
      <c r="FB97" s="65"/>
      <c r="FC97" s="65"/>
      <c r="FD97" s="65"/>
      <c r="FE97" s="65"/>
      <c r="FF97" s="65"/>
      <c r="FG97" s="65"/>
      <c r="FH97" s="65"/>
      <c r="FI97" s="65"/>
      <c r="FJ97" s="65"/>
      <c r="FK97" s="65"/>
      <c r="FL97" s="65"/>
      <c r="FM97" s="65"/>
      <c r="FN97" s="65"/>
      <c r="FO97" s="65"/>
      <c r="FP97" s="65"/>
      <c r="FQ97" s="65"/>
      <c r="FR97" s="65"/>
      <c r="FS97" s="65"/>
      <c r="FT97" s="65"/>
      <c r="FU97" s="65"/>
      <c r="FV97" s="65"/>
      <c r="FW97" s="65"/>
      <c r="FX97" s="65"/>
      <c r="FY97" s="65"/>
      <c r="FZ97" s="65"/>
      <c r="GA97" s="65"/>
      <c r="GB97" s="65"/>
      <c r="GC97" s="65"/>
      <c r="GD97" s="65"/>
      <c r="GE97" s="65"/>
      <c r="GF97" s="65"/>
      <c r="GG97" s="65"/>
      <c r="GH97" s="65"/>
      <c r="GI97" s="65"/>
      <c r="GJ97" s="65"/>
      <c r="GK97" s="65"/>
      <c r="GL97" s="65"/>
      <c r="GM97" s="65"/>
      <c r="GN97" s="65"/>
      <c r="GO97" s="65"/>
      <c r="GP97" s="65"/>
      <c r="GQ97" s="65"/>
      <c r="GR97" s="65"/>
      <c r="GS97" s="65"/>
      <c r="GT97" s="65"/>
      <c r="GU97" s="65"/>
      <c r="GV97" s="65"/>
      <c r="GW97" s="65"/>
      <c r="GX97" s="65"/>
      <c r="GY97" s="65"/>
      <c r="GZ97" s="65"/>
      <c r="HA97" s="65"/>
      <c r="HB97" s="65"/>
      <c r="HC97" s="65"/>
      <c r="HD97" s="65"/>
      <c r="HE97" s="65"/>
      <c r="HF97" s="65"/>
      <c r="HG97" s="65"/>
      <c r="HH97" s="65"/>
      <c r="HI97" s="65"/>
      <c r="HJ97" s="65"/>
      <c r="HK97" s="65"/>
      <c r="HL97" s="65"/>
      <c r="HM97" s="65"/>
      <c r="HN97" s="65"/>
      <c r="HO97" s="65"/>
      <c r="HP97" s="65"/>
      <c r="HQ97" s="65"/>
      <c r="HR97" s="65"/>
      <c r="HS97" s="65"/>
      <c r="HT97" s="65"/>
      <c r="HU97" s="65"/>
      <c r="HV97" s="65"/>
      <c r="HW97" s="65"/>
      <c r="HX97" s="65"/>
      <c r="HY97" s="65"/>
      <c r="HZ97" s="65"/>
      <c r="IA97" s="65"/>
      <c r="IB97" s="65"/>
      <c r="IC97" s="65"/>
      <c r="ID97" s="65"/>
      <c r="IE97" s="65"/>
      <c r="IF97" s="65"/>
      <c r="IG97" s="65"/>
      <c r="IH97" s="65"/>
      <c r="II97" s="65"/>
      <c r="IJ97" s="65"/>
      <c r="IK97" s="65"/>
      <c r="IL97" s="65"/>
      <c r="IM97" s="65"/>
      <c r="IN97" s="65"/>
      <c r="IO97" s="65"/>
      <c r="IP97" s="65"/>
      <c r="IQ97" s="65"/>
      <c r="IR97" s="65"/>
      <c r="IS97" s="65"/>
      <c r="IT97" s="65"/>
      <c r="IU97" s="65"/>
      <c r="IV97" s="65"/>
      <c r="IW97" s="65"/>
      <c r="IX97" s="65"/>
      <c r="IY97" s="65"/>
      <c r="IZ97" s="65"/>
      <c r="JA97" s="65"/>
      <c r="JB97" s="65"/>
      <c r="JC97" s="65"/>
      <c r="JD97" s="65"/>
      <c r="JE97" s="65"/>
      <c r="JF97" s="65"/>
      <c r="JG97" s="65"/>
      <c r="JH97" s="65"/>
      <c r="JI97" s="65"/>
      <c r="JJ97" s="65"/>
      <c r="JK97" s="65"/>
      <c r="JL97" s="65"/>
    </row>
    <row r="98" spans="1:272" s="62" customFormat="1" ht="15.75" hidden="1" customHeight="1" x14ac:dyDescent="0.25">
      <c r="A98" s="99"/>
      <c r="B98" s="122">
        <v>4.5</v>
      </c>
      <c r="C98" s="82" t="s">
        <v>336</v>
      </c>
      <c r="D98" s="83" t="s">
        <v>337</v>
      </c>
      <c r="E98" s="96"/>
      <c r="F98" s="97">
        <v>3011</v>
      </c>
      <c r="G98" s="98">
        <f t="shared" si="2"/>
        <v>4014.6666666666665</v>
      </c>
      <c r="H98" s="124" t="s">
        <v>152</v>
      </c>
      <c r="I98" s="125" t="s">
        <v>191</v>
      </c>
      <c r="J98" s="126" t="s">
        <v>427</v>
      </c>
      <c r="K98" s="127" t="s">
        <v>192</v>
      </c>
      <c r="L98" s="134">
        <v>24</v>
      </c>
      <c r="M98" s="127" t="s">
        <v>161</v>
      </c>
      <c r="N98" s="59"/>
      <c r="O98" s="83" t="s">
        <v>426</v>
      </c>
      <c r="P98" s="83" t="s">
        <v>426</v>
      </c>
      <c r="Q98" s="83" t="s">
        <v>426</v>
      </c>
      <c r="R98" s="83" t="s">
        <v>426</v>
      </c>
      <c r="S98" s="84" t="s">
        <v>109</v>
      </c>
      <c r="T98" s="83" t="s">
        <v>426</v>
      </c>
      <c r="U98" s="83" t="s">
        <v>426</v>
      </c>
      <c r="Y98" s="73"/>
      <c r="Z98" s="67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  <c r="CA98" s="65"/>
      <c r="CB98" s="65"/>
      <c r="CC98" s="65"/>
      <c r="CD98" s="65"/>
      <c r="CE98" s="65"/>
      <c r="CF98" s="65"/>
      <c r="CG98" s="65"/>
      <c r="CH98" s="65"/>
      <c r="CI98" s="65"/>
      <c r="CJ98" s="65"/>
      <c r="CK98" s="65"/>
      <c r="CL98" s="65"/>
      <c r="CM98" s="65"/>
      <c r="CN98" s="65"/>
      <c r="CO98" s="65"/>
      <c r="CP98" s="65"/>
      <c r="CQ98" s="65"/>
      <c r="CR98" s="65"/>
      <c r="CS98" s="65"/>
      <c r="CT98" s="65"/>
      <c r="CU98" s="65"/>
      <c r="CV98" s="65"/>
      <c r="CW98" s="65"/>
      <c r="CX98" s="65"/>
      <c r="CY98" s="65"/>
      <c r="CZ98" s="65"/>
      <c r="DA98" s="65"/>
      <c r="DB98" s="65"/>
      <c r="DC98" s="65"/>
      <c r="DD98" s="65"/>
      <c r="DE98" s="65"/>
      <c r="DF98" s="65"/>
      <c r="DG98" s="65"/>
      <c r="DH98" s="65"/>
      <c r="DI98" s="65"/>
      <c r="DJ98" s="65"/>
      <c r="DK98" s="65"/>
      <c r="DL98" s="65"/>
      <c r="DM98" s="65"/>
      <c r="DN98" s="65"/>
      <c r="DO98" s="65"/>
      <c r="DP98" s="65"/>
      <c r="DQ98" s="65"/>
      <c r="DR98" s="65"/>
      <c r="DS98" s="65"/>
      <c r="DT98" s="65"/>
      <c r="DU98" s="65"/>
      <c r="DV98" s="65"/>
      <c r="DW98" s="65"/>
      <c r="DX98" s="65"/>
      <c r="DY98" s="65"/>
      <c r="DZ98" s="65"/>
      <c r="EA98" s="65"/>
      <c r="EB98" s="65"/>
      <c r="EC98" s="65"/>
      <c r="ED98" s="65"/>
      <c r="EE98" s="65"/>
      <c r="EF98" s="65"/>
      <c r="EG98" s="65"/>
      <c r="EH98" s="65"/>
      <c r="EI98" s="65"/>
      <c r="EJ98" s="65"/>
      <c r="EK98" s="65"/>
      <c r="EL98" s="65"/>
      <c r="EM98" s="65"/>
      <c r="EN98" s="65"/>
      <c r="EO98" s="65"/>
      <c r="EP98" s="65"/>
      <c r="EQ98" s="65"/>
      <c r="ER98" s="65"/>
      <c r="ES98" s="65"/>
      <c r="ET98" s="65"/>
      <c r="EU98" s="65"/>
      <c r="EV98" s="65"/>
      <c r="EW98" s="65"/>
      <c r="EX98" s="65"/>
      <c r="EY98" s="65"/>
      <c r="EZ98" s="65"/>
      <c r="FA98" s="65"/>
      <c r="FB98" s="65"/>
      <c r="FC98" s="65"/>
      <c r="FD98" s="65"/>
      <c r="FE98" s="65"/>
      <c r="FF98" s="65"/>
      <c r="FG98" s="65"/>
      <c r="FH98" s="65"/>
      <c r="FI98" s="65"/>
      <c r="FJ98" s="65"/>
      <c r="FK98" s="65"/>
      <c r="FL98" s="65"/>
      <c r="FM98" s="65"/>
      <c r="FN98" s="65"/>
      <c r="FO98" s="65"/>
      <c r="FP98" s="65"/>
      <c r="FQ98" s="65"/>
      <c r="FR98" s="65"/>
      <c r="FS98" s="65"/>
      <c r="FT98" s="65"/>
      <c r="FU98" s="65"/>
      <c r="FV98" s="65"/>
      <c r="FW98" s="65"/>
      <c r="FX98" s="65"/>
      <c r="FY98" s="65"/>
      <c r="FZ98" s="65"/>
      <c r="GA98" s="65"/>
      <c r="GB98" s="65"/>
      <c r="GC98" s="65"/>
      <c r="GD98" s="65"/>
      <c r="GE98" s="65"/>
      <c r="GF98" s="65"/>
      <c r="GG98" s="65"/>
      <c r="GH98" s="65"/>
      <c r="GI98" s="65"/>
      <c r="GJ98" s="65"/>
      <c r="GK98" s="65"/>
      <c r="GL98" s="65"/>
      <c r="GM98" s="65"/>
      <c r="GN98" s="65"/>
      <c r="GO98" s="65"/>
      <c r="GP98" s="65"/>
      <c r="GQ98" s="65"/>
      <c r="GR98" s="65"/>
      <c r="GS98" s="65"/>
      <c r="GT98" s="65"/>
      <c r="GU98" s="65"/>
      <c r="GV98" s="65"/>
      <c r="GW98" s="65"/>
      <c r="GX98" s="65"/>
      <c r="GY98" s="65"/>
      <c r="GZ98" s="65"/>
      <c r="HA98" s="65"/>
      <c r="HB98" s="65"/>
      <c r="HC98" s="65"/>
      <c r="HD98" s="65"/>
      <c r="HE98" s="65"/>
      <c r="HF98" s="65"/>
      <c r="HG98" s="65"/>
      <c r="HH98" s="65"/>
      <c r="HI98" s="65"/>
      <c r="HJ98" s="65"/>
      <c r="HK98" s="65"/>
      <c r="HL98" s="65"/>
      <c r="HM98" s="65"/>
      <c r="HN98" s="65"/>
      <c r="HO98" s="65"/>
      <c r="HP98" s="65"/>
      <c r="HQ98" s="65"/>
      <c r="HR98" s="65"/>
      <c r="HS98" s="65"/>
      <c r="HT98" s="65"/>
      <c r="HU98" s="65"/>
      <c r="HV98" s="65"/>
      <c r="HW98" s="65"/>
      <c r="HX98" s="65"/>
      <c r="HY98" s="65"/>
      <c r="HZ98" s="65"/>
      <c r="IA98" s="65"/>
      <c r="IB98" s="65"/>
      <c r="IC98" s="65"/>
      <c r="ID98" s="65"/>
      <c r="IE98" s="65"/>
      <c r="IF98" s="65"/>
      <c r="IG98" s="65"/>
      <c r="IH98" s="65"/>
      <c r="II98" s="65"/>
      <c r="IJ98" s="65"/>
      <c r="IK98" s="65"/>
      <c r="IL98" s="65"/>
      <c r="IM98" s="65"/>
      <c r="IN98" s="65"/>
      <c r="IO98" s="65"/>
      <c r="IP98" s="65"/>
      <c r="IQ98" s="65"/>
      <c r="IR98" s="65"/>
      <c r="IS98" s="65"/>
      <c r="IT98" s="65"/>
      <c r="IU98" s="65"/>
      <c r="IV98" s="65"/>
      <c r="IW98" s="65"/>
      <c r="IX98" s="65"/>
      <c r="IY98" s="65"/>
      <c r="IZ98" s="65"/>
      <c r="JA98" s="65"/>
      <c r="JB98" s="65"/>
      <c r="JC98" s="65"/>
      <c r="JD98" s="65"/>
      <c r="JE98" s="65"/>
      <c r="JF98" s="65"/>
      <c r="JG98" s="65"/>
      <c r="JH98" s="65"/>
      <c r="JI98" s="65"/>
      <c r="JJ98" s="65"/>
      <c r="JK98" s="65"/>
      <c r="JL98" s="65"/>
    </row>
    <row r="99" spans="1:272" s="62" customFormat="1" ht="15.75" hidden="1" customHeight="1" x14ac:dyDescent="0.25">
      <c r="A99" s="99"/>
      <c r="B99" s="122">
        <v>4.5</v>
      </c>
      <c r="C99" s="82" t="s">
        <v>338</v>
      </c>
      <c r="D99" s="83" t="s">
        <v>339</v>
      </c>
      <c r="E99" s="96"/>
      <c r="F99" s="97">
        <v>3025</v>
      </c>
      <c r="G99" s="98">
        <f t="shared" si="2"/>
        <v>4033.3333333333335</v>
      </c>
      <c r="H99" s="124" t="s">
        <v>152</v>
      </c>
      <c r="I99" s="125" t="s">
        <v>191</v>
      </c>
      <c r="J99" s="126" t="s">
        <v>427</v>
      </c>
      <c r="K99" s="127" t="s">
        <v>192</v>
      </c>
      <c r="L99" s="134">
        <v>24</v>
      </c>
      <c r="M99" s="127" t="s">
        <v>161</v>
      </c>
      <c r="N99" s="59"/>
      <c r="O99" s="84" t="s">
        <v>109</v>
      </c>
      <c r="P99" s="83" t="s">
        <v>426</v>
      </c>
      <c r="Q99" s="83" t="s">
        <v>426</v>
      </c>
      <c r="R99" s="83" t="s">
        <v>426</v>
      </c>
      <c r="S99" s="84" t="s">
        <v>109</v>
      </c>
      <c r="T99" s="83" t="s">
        <v>426</v>
      </c>
      <c r="U99" s="83" t="s">
        <v>426</v>
      </c>
      <c r="Y99" s="73"/>
      <c r="Z99" s="67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  <c r="CA99" s="65"/>
      <c r="CB99" s="65"/>
      <c r="CC99" s="65"/>
      <c r="CD99" s="65"/>
      <c r="CE99" s="65"/>
      <c r="CF99" s="65"/>
      <c r="CG99" s="65"/>
      <c r="CH99" s="65"/>
      <c r="CI99" s="65"/>
      <c r="CJ99" s="65"/>
      <c r="CK99" s="65"/>
      <c r="CL99" s="65"/>
      <c r="CM99" s="65"/>
      <c r="CN99" s="65"/>
      <c r="CO99" s="65"/>
      <c r="CP99" s="65"/>
      <c r="CQ99" s="65"/>
      <c r="CR99" s="65"/>
      <c r="CS99" s="65"/>
      <c r="CT99" s="65"/>
      <c r="CU99" s="65"/>
      <c r="CV99" s="65"/>
      <c r="CW99" s="65"/>
      <c r="CX99" s="65"/>
      <c r="CY99" s="65"/>
      <c r="CZ99" s="65"/>
      <c r="DA99" s="65"/>
      <c r="DB99" s="65"/>
      <c r="DC99" s="65"/>
      <c r="DD99" s="65"/>
      <c r="DE99" s="65"/>
      <c r="DF99" s="65"/>
      <c r="DG99" s="65"/>
      <c r="DH99" s="65"/>
      <c r="DI99" s="65"/>
      <c r="DJ99" s="65"/>
      <c r="DK99" s="65"/>
      <c r="DL99" s="65"/>
      <c r="DM99" s="65"/>
      <c r="DN99" s="65"/>
      <c r="DO99" s="65"/>
      <c r="DP99" s="65"/>
      <c r="DQ99" s="65"/>
      <c r="DR99" s="65"/>
      <c r="DS99" s="65"/>
      <c r="DT99" s="65"/>
      <c r="DU99" s="65"/>
      <c r="DV99" s="65"/>
      <c r="DW99" s="65"/>
      <c r="DX99" s="65"/>
      <c r="DY99" s="65"/>
      <c r="DZ99" s="65"/>
      <c r="EA99" s="65"/>
      <c r="EB99" s="65"/>
      <c r="EC99" s="65"/>
      <c r="ED99" s="65"/>
      <c r="EE99" s="65"/>
      <c r="EF99" s="65"/>
      <c r="EG99" s="65"/>
      <c r="EH99" s="65"/>
      <c r="EI99" s="65"/>
      <c r="EJ99" s="65"/>
      <c r="EK99" s="65"/>
      <c r="EL99" s="65"/>
      <c r="EM99" s="65"/>
      <c r="EN99" s="65"/>
      <c r="EO99" s="65"/>
      <c r="EP99" s="65"/>
      <c r="EQ99" s="65"/>
      <c r="ER99" s="65"/>
      <c r="ES99" s="65"/>
      <c r="ET99" s="65"/>
      <c r="EU99" s="65"/>
      <c r="EV99" s="65"/>
      <c r="EW99" s="65"/>
      <c r="EX99" s="65"/>
      <c r="EY99" s="65"/>
      <c r="EZ99" s="65"/>
      <c r="FA99" s="65"/>
      <c r="FB99" s="65"/>
      <c r="FC99" s="65"/>
      <c r="FD99" s="65"/>
      <c r="FE99" s="65"/>
      <c r="FF99" s="65"/>
      <c r="FG99" s="65"/>
      <c r="FH99" s="65"/>
      <c r="FI99" s="65"/>
      <c r="FJ99" s="65"/>
      <c r="FK99" s="65"/>
      <c r="FL99" s="65"/>
      <c r="FM99" s="65"/>
      <c r="FN99" s="65"/>
      <c r="FO99" s="65"/>
      <c r="FP99" s="65"/>
      <c r="FQ99" s="65"/>
      <c r="FR99" s="65"/>
      <c r="FS99" s="65"/>
      <c r="FT99" s="65"/>
      <c r="FU99" s="65"/>
      <c r="FV99" s="65"/>
      <c r="FW99" s="65"/>
      <c r="FX99" s="65"/>
      <c r="FY99" s="65"/>
      <c r="FZ99" s="65"/>
      <c r="GA99" s="65"/>
      <c r="GB99" s="65"/>
      <c r="GC99" s="65"/>
      <c r="GD99" s="65"/>
      <c r="GE99" s="65"/>
      <c r="GF99" s="65"/>
      <c r="GG99" s="65"/>
      <c r="GH99" s="65"/>
      <c r="GI99" s="65"/>
      <c r="GJ99" s="65"/>
      <c r="GK99" s="65"/>
      <c r="GL99" s="65"/>
      <c r="GM99" s="65"/>
      <c r="GN99" s="65"/>
      <c r="GO99" s="65"/>
      <c r="GP99" s="65"/>
      <c r="GQ99" s="65"/>
      <c r="GR99" s="65"/>
      <c r="GS99" s="65"/>
      <c r="GT99" s="65"/>
      <c r="GU99" s="65"/>
      <c r="GV99" s="65"/>
      <c r="GW99" s="65"/>
      <c r="GX99" s="65"/>
      <c r="GY99" s="65"/>
      <c r="GZ99" s="65"/>
      <c r="HA99" s="65"/>
      <c r="HB99" s="65"/>
      <c r="HC99" s="65"/>
      <c r="HD99" s="65"/>
      <c r="HE99" s="65"/>
      <c r="HF99" s="65"/>
      <c r="HG99" s="65"/>
      <c r="HH99" s="65"/>
      <c r="HI99" s="65"/>
      <c r="HJ99" s="65"/>
      <c r="HK99" s="65"/>
      <c r="HL99" s="65"/>
      <c r="HM99" s="65"/>
      <c r="HN99" s="65"/>
      <c r="HO99" s="65"/>
      <c r="HP99" s="65"/>
      <c r="HQ99" s="65"/>
      <c r="HR99" s="65"/>
      <c r="HS99" s="65"/>
      <c r="HT99" s="65"/>
      <c r="HU99" s="65"/>
      <c r="HV99" s="65"/>
      <c r="HW99" s="65"/>
      <c r="HX99" s="65"/>
      <c r="HY99" s="65"/>
      <c r="HZ99" s="65"/>
      <c r="IA99" s="65"/>
      <c r="IB99" s="65"/>
      <c r="IC99" s="65"/>
      <c r="ID99" s="65"/>
      <c r="IE99" s="65"/>
      <c r="IF99" s="65"/>
      <c r="IG99" s="65"/>
      <c r="IH99" s="65"/>
      <c r="II99" s="65"/>
      <c r="IJ99" s="65"/>
      <c r="IK99" s="65"/>
      <c r="IL99" s="65"/>
      <c r="IM99" s="65"/>
      <c r="IN99" s="65"/>
      <c r="IO99" s="65"/>
      <c r="IP99" s="65"/>
      <c r="IQ99" s="65"/>
      <c r="IR99" s="65"/>
      <c r="IS99" s="65"/>
      <c r="IT99" s="65"/>
      <c r="IU99" s="65"/>
      <c r="IV99" s="65"/>
      <c r="IW99" s="65"/>
      <c r="IX99" s="65"/>
      <c r="IY99" s="65"/>
      <c r="IZ99" s="65"/>
      <c r="JA99" s="65"/>
      <c r="JB99" s="65"/>
      <c r="JC99" s="65"/>
      <c r="JD99" s="65"/>
      <c r="JE99" s="65"/>
      <c r="JF99" s="65"/>
      <c r="JG99" s="65"/>
      <c r="JH99" s="65"/>
      <c r="JI99" s="65"/>
      <c r="JJ99" s="65"/>
      <c r="JK99" s="65"/>
      <c r="JL99" s="65"/>
    </row>
    <row r="100" spans="1:272" s="62" customFormat="1" ht="15.75" hidden="1" customHeight="1" x14ac:dyDescent="0.25">
      <c r="A100" s="99"/>
      <c r="B100" s="122">
        <v>4.4000000000000004</v>
      </c>
      <c r="C100" s="82" t="s">
        <v>377</v>
      </c>
      <c r="D100" s="83" t="s">
        <v>378</v>
      </c>
      <c r="E100" s="96"/>
      <c r="F100" s="97">
        <v>3210</v>
      </c>
      <c r="G100" s="98">
        <f t="shared" si="2"/>
        <v>4280</v>
      </c>
      <c r="H100" s="124" t="s">
        <v>152</v>
      </c>
      <c r="I100" s="125" t="s">
        <v>191</v>
      </c>
      <c r="J100" s="126" t="s">
        <v>427</v>
      </c>
      <c r="K100" s="127" t="s">
        <v>192</v>
      </c>
      <c r="L100" s="134">
        <v>19</v>
      </c>
      <c r="M100" s="127" t="s">
        <v>161</v>
      </c>
      <c r="N100" s="59"/>
      <c r="O100" s="83" t="s">
        <v>426</v>
      </c>
      <c r="P100" s="83" t="s">
        <v>426</v>
      </c>
      <c r="Q100" s="84" t="s">
        <v>109</v>
      </c>
      <c r="R100" s="84" t="s">
        <v>109</v>
      </c>
      <c r="S100" s="83" t="s">
        <v>426</v>
      </c>
      <c r="T100" s="83" t="s">
        <v>426</v>
      </c>
      <c r="U100" s="83" t="s">
        <v>426</v>
      </c>
      <c r="Y100" s="73"/>
      <c r="Z100" s="67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  <c r="CA100" s="65"/>
      <c r="CB100" s="65"/>
      <c r="CC100" s="65"/>
      <c r="CD100" s="65"/>
      <c r="CE100" s="65"/>
      <c r="CF100" s="65"/>
      <c r="CG100" s="65"/>
      <c r="CH100" s="65"/>
      <c r="CI100" s="65"/>
      <c r="CJ100" s="65"/>
      <c r="CK100" s="65"/>
      <c r="CL100" s="65"/>
      <c r="CM100" s="65"/>
      <c r="CN100" s="65"/>
      <c r="CO100" s="65"/>
      <c r="CP100" s="65"/>
      <c r="CQ100" s="65"/>
      <c r="CR100" s="65"/>
      <c r="CS100" s="65"/>
      <c r="CT100" s="65"/>
      <c r="CU100" s="65"/>
      <c r="CV100" s="65"/>
      <c r="CW100" s="65"/>
      <c r="CX100" s="65"/>
      <c r="CY100" s="65"/>
      <c r="CZ100" s="65"/>
      <c r="DA100" s="65"/>
      <c r="DB100" s="65"/>
      <c r="DC100" s="65"/>
      <c r="DD100" s="65"/>
      <c r="DE100" s="65"/>
      <c r="DF100" s="65"/>
      <c r="DG100" s="65"/>
      <c r="DH100" s="65"/>
      <c r="DI100" s="65"/>
      <c r="DJ100" s="65"/>
      <c r="DK100" s="65"/>
      <c r="DL100" s="65"/>
      <c r="DM100" s="65"/>
      <c r="DN100" s="65"/>
      <c r="DO100" s="65"/>
      <c r="DP100" s="65"/>
      <c r="DQ100" s="65"/>
      <c r="DR100" s="65"/>
      <c r="DS100" s="65"/>
      <c r="DT100" s="65"/>
      <c r="DU100" s="65"/>
      <c r="DV100" s="65"/>
      <c r="DW100" s="65"/>
      <c r="DX100" s="65"/>
      <c r="DY100" s="65"/>
      <c r="DZ100" s="65"/>
      <c r="EA100" s="65"/>
      <c r="EB100" s="65"/>
      <c r="EC100" s="65"/>
      <c r="ED100" s="65"/>
      <c r="EE100" s="65"/>
      <c r="EF100" s="65"/>
      <c r="EG100" s="65"/>
      <c r="EH100" s="65"/>
      <c r="EI100" s="65"/>
      <c r="EJ100" s="65"/>
      <c r="EK100" s="65"/>
      <c r="EL100" s="65"/>
      <c r="EM100" s="65"/>
      <c r="EN100" s="65"/>
      <c r="EO100" s="65"/>
      <c r="EP100" s="65"/>
      <c r="EQ100" s="65"/>
      <c r="ER100" s="65"/>
      <c r="ES100" s="65"/>
      <c r="ET100" s="65"/>
      <c r="EU100" s="65"/>
      <c r="EV100" s="65"/>
      <c r="EW100" s="65"/>
      <c r="EX100" s="65"/>
      <c r="EY100" s="65"/>
      <c r="EZ100" s="65"/>
      <c r="FA100" s="65"/>
      <c r="FB100" s="65"/>
      <c r="FC100" s="65"/>
      <c r="FD100" s="65"/>
      <c r="FE100" s="65"/>
      <c r="FF100" s="65"/>
      <c r="FG100" s="65"/>
      <c r="FH100" s="65"/>
      <c r="FI100" s="65"/>
      <c r="FJ100" s="65"/>
      <c r="FK100" s="65"/>
      <c r="FL100" s="65"/>
      <c r="FM100" s="65"/>
      <c r="FN100" s="65"/>
      <c r="FO100" s="65"/>
      <c r="FP100" s="65"/>
      <c r="FQ100" s="65"/>
      <c r="FR100" s="65"/>
      <c r="FS100" s="65"/>
      <c r="FT100" s="65"/>
      <c r="FU100" s="65"/>
      <c r="FV100" s="65"/>
      <c r="FW100" s="65"/>
      <c r="FX100" s="65"/>
      <c r="FY100" s="65"/>
      <c r="FZ100" s="65"/>
      <c r="GA100" s="65"/>
      <c r="GB100" s="65"/>
      <c r="GC100" s="65"/>
      <c r="GD100" s="65"/>
      <c r="GE100" s="65"/>
      <c r="GF100" s="65"/>
      <c r="GG100" s="65"/>
      <c r="GH100" s="65"/>
      <c r="GI100" s="65"/>
      <c r="GJ100" s="65"/>
      <c r="GK100" s="65"/>
      <c r="GL100" s="65"/>
      <c r="GM100" s="65"/>
      <c r="GN100" s="65"/>
      <c r="GO100" s="65"/>
      <c r="GP100" s="65"/>
      <c r="GQ100" s="65"/>
      <c r="GR100" s="65"/>
      <c r="GS100" s="65"/>
      <c r="GT100" s="65"/>
      <c r="GU100" s="65"/>
      <c r="GV100" s="65"/>
      <c r="GW100" s="65"/>
      <c r="GX100" s="65"/>
      <c r="GY100" s="65"/>
      <c r="GZ100" s="65"/>
      <c r="HA100" s="65"/>
      <c r="HB100" s="65"/>
      <c r="HC100" s="65"/>
      <c r="HD100" s="65"/>
      <c r="HE100" s="65"/>
      <c r="HF100" s="65"/>
      <c r="HG100" s="65"/>
      <c r="HH100" s="65"/>
      <c r="HI100" s="65"/>
      <c r="HJ100" s="65"/>
      <c r="HK100" s="65"/>
      <c r="HL100" s="65"/>
      <c r="HM100" s="65"/>
      <c r="HN100" s="65"/>
      <c r="HO100" s="65"/>
      <c r="HP100" s="65"/>
      <c r="HQ100" s="65"/>
      <c r="HR100" s="65"/>
      <c r="HS100" s="65"/>
      <c r="HT100" s="65"/>
      <c r="HU100" s="65"/>
      <c r="HV100" s="65"/>
      <c r="HW100" s="65"/>
      <c r="HX100" s="65"/>
      <c r="HY100" s="65"/>
      <c r="HZ100" s="65"/>
      <c r="IA100" s="65"/>
      <c r="IB100" s="65"/>
      <c r="IC100" s="65"/>
      <c r="ID100" s="65"/>
      <c r="IE100" s="65"/>
      <c r="IF100" s="65"/>
      <c r="IG100" s="65"/>
      <c r="IH100" s="65"/>
      <c r="II100" s="65"/>
      <c r="IJ100" s="65"/>
      <c r="IK100" s="65"/>
      <c r="IL100" s="65"/>
      <c r="IM100" s="65"/>
      <c r="IN100" s="65"/>
      <c r="IO100" s="65"/>
      <c r="IP100" s="65"/>
      <c r="IQ100" s="65"/>
      <c r="IR100" s="65"/>
      <c r="IS100" s="65"/>
      <c r="IT100" s="65"/>
      <c r="IU100" s="65"/>
      <c r="IV100" s="65"/>
      <c r="IW100" s="65"/>
      <c r="IX100" s="65"/>
      <c r="IY100" s="65"/>
      <c r="IZ100" s="65"/>
      <c r="JA100" s="65"/>
      <c r="JB100" s="65"/>
      <c r="JC100" s="65"/>
      <c r="JD100" s="65"/>
      <c r="JE100" s="65"/>
      <c r="JF100" s="65"/>
      <c r="JG100" s="65"/>
      <c r="JH100" s="65"/>
      <c r="JI100" s="65"/>
      <c r="JJ100" s="65"/>
      <c r="JK100" s="65"/>
      <c r="JL100" s="65"/>
    </row>
    <row r="101" spans="1:272" s="62" customFormat="1" ht="15.75" hidden="1" customHeight="1" x14ac:dyDescent="0.25">
      <c r="A101" s="99"/>
      <c r="B101" s="122">
        <v>4.4000000000000004</v>
      </c>
      <c r="C101" s="82" t="s">
        <v>379</v>
      </c>
      <c r="D101" s="83" t="s">
        <v>380</v>
      </c>
      <c r="E101" s="96"/>
      <c r="F101" s="97">
        <v>3355</v>
      </c>
      <c r="G101" s="98">
        <f t="shared" si="2"/>
        <v>4473.333333333333</v>
      </c>
      <c r="H101" s="124" t="s">
        <v>152</v>
      </c>
      <c r="I101" s="125" t="s">
        <v>191</v>
      </c>
      <c r="J101" s="126" t="s">
        <v>427</v>
      </c>
      <c r="K101" s="127" t="s">
        <v>192</v>
      </c>
      <c r="L101" s="134">
        <v>19</v>
      </c>
      <c r="M101" s="127" t="s">
        <v>161</v>
      </c>
      <c r="N101" s="59"/>
      <c r="O101" s="83" t="s">
        <v>426</v>
      </c>
      <c r="P101" s="83" t="s">
        <v>426</v>
      </c>
      <c r="Q101" s="83" t="s">
        <v>426</v>
      </c>
      <c r="R101" s="83" t="s">
        <v>426</v>
      </c>
      <c r="S101" s="84" t="s">
        <v>109</v>
      </c>
      <c r="T101" s="83" t="s">
        <v>426</v>
      </c>
      <c r="U101" s="83" t="s">
        <v>426</v>
      </c>
      <c r="Y101" s="73"/>
      <c r="Z101" s="67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  <c r="CA101" s="65"/>
      <c r="CB101" s="65"/>
      <c r="CC101" s="65"/>
      <c r="CD101" s="65"/>
      <c r="CE101" s="65"/>
      <c r="CF101" s="65"/>
      <c r="CG101" s="65"/>
      <c r="CH101" s="65"/>
      <c r="CI101" s="65"/>
      <c r="CJ101" s="65"/>
      <c r="CK101" s="65"/>
      <c r="CL101" s="65"/>
      <c r="CM101" s="65"/>
      <c r="CN101" s="65"/>
      <c r="CO101" s="65"/>
      <c r="CP101" s="65"/>
      <c r="CQ101" s="65"/>
      <c r="CR101" s="65"/>
      <c r="CS101" s="65"/>
      <c r="CT101" s="65"/>
      <c r="CU101" s="65"/>
      <c r="CV101" s="65"/>
      <c r="CW101" s="65"/>
      <c r="CX101" s="65"/>
      <c r="CY101" s="65"/>
      <c r="CZ101" s="65"/>
      <c r="DA101" s="65"/>
      <c r="DB101" s="65"/>
      <c r="DC101" s="65"/>
      <c r="DD101" s="65"/>
      <c r="DE101" s="65"/>
      <c r="DF101" s="65"/>
      <c r="DG101" s="65"/>
      <c r="DH101" s="65"/>
      <c r="DI101" s="65"/>
      <c r="DJ101" s="65"/>
      <c r="DK101" s="65"/>
      <c r="DL101" s="65"/>
      <c r="DM101" s="65"/>
      <c r="DN101" s="65"/>
      <c r="DO101" s="65"/>
      <c r="DP101" s="65"/>
      <c r="DQ101" s="65"/>
      <c r="DR101" s="65"/>
      <c r="DS101" s="65"/>
      <c r="DT101" s="65"/>
      <c r="DU101" s="65"/>
      <c r="DV101" s="65"/>
      <c r="DW101" s="65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  <c r="JI101" s="65"/>
      <c r="JJ101" s="65"/>
      <c r="JK101" s="65"/>
      <c r="JL101" s="65"/>
    </row>
    <row r="102" spans="1:272" s="62" customFormat="1" ht="15.75" hidden="1" customHeight="1" x14ac:dyDescent="0.25">
      <c r="A102" s="99"/>
      <c r="B102" s="122">
        <v>4.5</v>
      </c>
      <c r="C102" s="82" t="s">
        <v>381</v>
      </c>
      <c r="D102" s="83" t="s">
        <v>382</v>
      </c>
      <c r="E102" s="96"/>
      <c r="F102" s="97">
        <v>3442</v>
      </c>
      <c r="G102" s="98">
        <f t="shared" si="2"/>
        <v>4589.333333333333</v>
      </c>
      <c r="H102" s="124" t="s">
        <v>152</v>
      </c>
      <c r="I102" s="125" t="s">
        <v>191</v>
      </c>
      <c r="J102" s="126" t="s">
        <v>427</v>
      </c>
      <c r="K102" s="127" t="s">
        <v>192</v>
      </c>
      <c r="L102" s="134">
        <v>19</v>
      </c>
      <c r="M102" s="127" t="s">
        <v>161</v>
      </c>
      <c r="N102" s="59"/>
      <c r="O102" s="83" t="s">
        <v>426</v>
      </c>
      <c r="P102" s="83" t="s">
        <v>426</v>
      </c>
      <c r="Q102" s="84" t="s">
        <v>109</v>
      </c>
      <c r="R102" s="84" t="s">
        <v>109</v>
      </c>
      <c r="S102" s="83"/>
      <c r="T102" s="83" t="s">
        <v>426</v>
      </c>
      <c r="U102" s="83" t="s">
        <v>426</v>
      </c>
      <c r="Y102" s="73"/>
      <c r="Z102" s="67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  <c r="CA102" s="65"/>
      <c r="CB102" s="65"/>
      <c r="CC102" s="65"/>
      <c r="CD102" s="65"/>
      <c r="CE102" s="65"/>
      <c r="CF102" s="65"/>
      <c r="CG102" s="65"/>
      <c r="CH102" s="65"/>
      <c r="CI102" s="65"/>
      <c r="CJ102" s="65"/>
      <c r="CK102" s="65"/>
      <c r="CL102" s="65"/>
      <c r="CM102" s="65"/>
      <c r="CN102" s="65"/>
      <c r="CO102" s="65"/>
      <c r="CP102" s="65"/>
      <c r="CQ102" s="65"/>
      <c r="CR102" s="65"/>
      <c r="CS102" s="65"/>
      <c r="CT102" s="65"/>
      <c r="CU102" s="65"/>
      <c r="CV102" s="65"/>
      <c r="CW102" s="65"/>
      <c r="CX102" s="65"/>
      <c r="CY102" s="65"/>
      <c r="CZ102" s="65"/>
      <c r="DA102" s="65"/>
      <c r="DB102" s="65"/>
      <c r="DC102" s="65"/>
      <c r="DD102" s="65"/>
      <c r="DE102" s="65"/>
      <c r="DF102" s="65"/>
      <c r="DG102" s="65"/>
      <c r="DH102" s="65"/>
      <c r="DI102" s="65"/>
      <c r="DJ102" s="65"/>
      <c r="DK102" s="65"/>
      <c r="DL102" s="65"/>
      <c r="DM102" s="65"/>
      <c r="DN102" s="65"/>
      <c r="DO102" s="65"/>
      <c r="DP102" s="65"/>
      <c r="DQ102" s="65"/>
      <c r="DR102" s="65"/>
      <c r="DS102" s="65"/>
      <c r="DT102" s="65"/>
      <c r="DU102" s="65"/>
      <c r="DV102" s="65"/>
      <c r="DW102" s="65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  <c r="IS102" s="65"/>
      <c r="IT102" s="65"/>
      <c r="IU102" s="65"/>
      <c r="IV102" s="65"/>
      <c r="IW102" s="65"/>
      <c r="IX102" s="65"/>
      <c r="IY102" s="65"/>
      <c r="IZ102" s="65"/>
      <c r="JA102" s="65"/>
      <c r="JB102" s="65"/>
      <c r="JC102" s="65"/>
      <c r="JD102" s="65"/>
      <c r="JE102" s="65"/>
      <c r="JF102" s="65"/>
      <c r="JG102" s="65"/>
      <c r="JH102" s="65"/>
      <c r="JI102" s="65"/>
      <c r="JJ102" s="65"/>
      <c r="JK102" s="65"/>
      <c r="JL102" s="65"/>
    </row>
    <row r="103" spans="1:272" s="62" customFormat="1" ht="15.75" hidden="1" customHeight="1" x14ac:dyDescent="0.25">
      <c r="A103" s="99"/>
      <c r="B103" s="122">
        <v>4.5</v>
      </c>
      <c r="C103" s="82" t="s">
        <v>383</v>
      </c>
      <c r="D103" s="83" t="s">
        <v>384</v>
      </c>
      <c r="E103" s="96"/>
      <c r="F103" s="97">
        <v>3489</v>
      </c>
      <c r="G103" s="98">
        <f t="shared" si="2"/>
        <v>4652</v>
      </c>
      <c r="H103" s="124" t="s">
        <v>152</v>
      </c>
      <c r="I103" s="125" t="s">
        <v>191</v>
      </c>
      <c r="J103" s="126" t="s">
        <v>427</v>
      </c>
      <c r="K103" s="127" t="s">
        <v>192</v>
      </c>
      <c r="L103" s="134">
        <v>19</v>
      </c>
      <c r="M103" s="127" t="s">
        <v>161</v>
      </c>
      <c r="N103" s="59"/>
      <c r="O103" s="83" t="s">
        <v>426</v>
      </c>
      <c r="P103" s="83" t="s">
        <v>426</v>
      </c>
      <c r="Q103" s="83" t="s">
        <v>426</v>
      </c>
      <c r="R103" s="83" t="s">
        <v>426</v>
      </c>
      <c r="S103" s="84" t="s">
        <v>109</v>
      </c>
      <c r="T103" s="83" t="s">
        <v>426</v>
      </c>
      <c r="U103" s="83" t="s">
        <v>426</v>
      </c>
      <c r="Y103" s="73"/>
      <c r="Z103" s="67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  <c r="CA103" s="65"/>
      <c r="CB103" s="65"/>
      <c r="CC103" s="65"/>
      <c r="CD103" s="65"/>
      <c r="CE103" s="65"/>
      <c r="CF103" s="65"/>
      <c r="CG103" s="65"/>
      <c r="CH103" s="65"/>
      <c r="CI103" s="65"/>
      <c r="CJ103" s="65"/>
      <c r="CK103" s="65"/>
      <c r="CL103" s="65"/>
      <c r="CM103" s="65"/>
      <c r="CN103" s="65"/>
      <c r="CO103" s="65"/>
      <c r="CP103" s="65"/>
      <c r="CQ103" s="65"/>
      <c r="CR103" s="65"/>
      <c r="CS103" s="65"/>
      <c r="CT103" s="65"/>
      <c r="CU103" s="65"/>
      <c r="CV103" s="65"/>
      <c r="CW103" s="65"/>
      <c r="CX103" s="65"/>
      <c r="CY103" s="65"/>
      <c r="CZ103" s="65"/>
      <c r="DA103" s="65"/>
      <c r="DB103" s="65"/>
      <c r="DC103" s="65"/>
      <c r="DD103" s="65"/>
      <c r="DE103" s="65"/>
      <c r="DF103" s="65"/>
      <c r="DG103" s="65"/>
      <c r="DH103" s="65"/>
      <c r="DI103" s="65"/>
      <c r="DJ103" s="65"/>
      <c r="DK103" s="65"/>
      <c r="DL103" s="65"/>
      <c r="DM103" s="65"/>
      <c r="DN103" s="65"/>
      <c r="DO103" s="65"/>
      <c r="DP103" s="65"/>
      <c r="DQ103" s="65"/>
      <c r="DR103" s="65"/>
      <c r="DS103" s="65"/>
      <c r="DT103" s="65"/>
      <c r="DU103" s="65"/>
      <c r="DV103" s="65"/>
      <c r="DW103" s="65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  <c r="IS103" s="65"/>
      <c r="IT103" s="65"/>
      <c r="IU103" s="65"/>
      <c r="IV103" s="65"/>
      <c r="IW103" s="65"/>
      <c r="IX103" s="65"/>
      <c r="IY103" s="65"/>
      <c r="IZ103" s="65"/>
      <c r="JA103" s="65"/>
      <c r="JB103" s="65"/>
      <c r="JC103" s="65"/>
      <c r="JD103" s="65"/>
      <c r="JE103" s="65"/>
      <c r="JF103" s="65"/>
      <c r="JG103" s="65"/>
      <c r="JH103" s="65"/>
      <c r="JI103" s="65"/>
      <c r="JJ103" s="65"/>
      <c r="JK103" s="65"/>
      <c r="JL103" s="65"/>
    </row>
    <row r="104" spans="1:272" s="62" customFormat="1" ht="15.75" hidden="1" customHeight="1" x14ac:dyDescent="0.25">
      <c r="A104" s="99"/>
      <c r="B104" s="122">
        <v>6.8</v>
      </c>
      <c r="C104" s="82" t="s">
        <v>340</v>
      </c>
      <c r="D104" s="83" t="s">
        <v>341</v>
      </c>
      <c r="E104" s="96"/>
      <c r="F104" s="97">
        <v>3982</v>
      </c>
      <c r="G104" s="98">
        <f t="shared" si="2"/>
        <v>5309.333333333333</v>
      </c>
      <c r="H104" s="124" t="s">
        <v>152</v>
      </c>
      <c r="I104" s="125" t="s">
        <v>191</v>
      </c>
      <c r="J104" s="126" t="s">
        <v>297</v>
      </c>
      <c r="K104" s="127" t="s">
        <v>192</v>
      </c>
      <c r="L104" s="134">
        <v>24</v>
      </c>
      <c r="M104" s="127" t="s">
        <v>161</v>
      </c>
      <c r="N104" s="59"/>
      <c r="O104" s="84" t="s">
        <v>109</v>
      </c>
      <c r="P104" s="83" t="s">
        <v>426</v>
      </c>
      <c r="Q104" s="84" t="s">
        <v>109</v>
      </c>
      <c r="R104" s="84" t="s">
        <v>109</v>
      </c>
      <c r="S104" s="83" t="s">
        <v>426</v>
      </c>
      <c r="T104" s="83" t="s">
        <v>426</v>
      </c>
      <c r="U104" s="83" t="s">
        <v>426</v>
      </c>
      <c r="Y104" s="73"/>
      <c r="Z104" s="67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  <c r="CA104" s="65"/>
      <c r="CB104" s="65"/>
      <c r="CC104" s="65"/>
      <c r="CD104" s="65"/>
      <c r="CE104" s="65"/>
      <c r="CF104" s="65"/>
      <c r="CG104" s="65"/>
      <c r="CH104" s="65"/>
      <c r="CI104" s="65"/>
      <c r="CJ104" s="65"/>
      <c r="CK104" s="65"/>
      <c r="CL104" s="65"/>
      <c r="CM104" s="65"/>
      <c r="CN104" s="65"/>
      <c r="CO104" s="65"/>
      <c r="CP104" s="65"/>
      <c r="CQ104" s="65"/>
      <c r="CR104" s="65"/>
      <c r="CS104" s="65"/>
      <c r="CT104" s="65"/>
      <c r="CU104" s="65"/>
      <c r="CV104" s="65"/>
      <c r="CW104" s="65"/>
      <c r="CX104" s="65"/>
      <c r="CY104" s="65"/>
      <c r="CZ104" s="65"/>
      <c r="DA104" s="65"/>
      <c r="DB104" s="65"/>
      <c r="DC104" s="65"/>
      <c r="DD104" s="65"/>
      <c r="DE104" s="65"/>
      <c r="DF104" s="65"/>
      <c r="DG104" s="65"/>
      <c r="DH104" s="65"/>
      <c r="DI104" s="65"/>
      <c r="DJ104" s="65"/>
      <c r="DK104" s="65"/>
      <c r="DL104" s="65"/>
      <c r="DM104" s="65"/>
      <c r="DN104" s="65"/>
      <c r="DO104" s="65"/>
      <c r="DP104" s="65"/>
      <c r="DQ104" s="65"/>
      <c r="DR104" s="65"/>
      <c r="DS104" s="65"/>
      <c r="DT104" s="65"/>
      <c r="DU104" s="65"/>
      <c r="DV104" s="65"/>
      <c r="DW104" s="65"/>
      <c r="DX104" s="65"/>
      <c r="DY104" s="65"/>
      <c r="DZ104" s="65"/>
      <c r="EA104" s="65"/>
      <c r="EB104" s="65"/>
      <c r="EC104" s="65"/>
      <c r="ED104" s="65"/>
      <c r="EE104" s="65"/>
      <c r="EF104" s="65"/>
      <c r="EG104" s="65"/>
      <c r="EH104" s="65"/>
      <c r="EI104" s="65"/>
      <c r="EJ104" s="65"/>
      <c r="EK104" s="65"/>
      <c r="EL104" s="65"/>
      <c r="EM104" s="65"/>
      <c r="EN104" s="65"/>
      <c r="EO104" s="65"/>
      <c r="EP104" s="65"/>
      <c r="EQ104" s="65"/>
      <c r="ER104" s="65"/>
      <c r="ES104" s="65"/>
      <c r="ET104" s="65"/>
      <c r="EU104" s="65"/>
      <c r="EV104" s="65"/>
      <c r="EW104" s="65"/>
      <c r="EX104" s="65"/>
      <c r="EY104" s="65"/>
      <c r="EZ104" s="65"/>
      <c r="FA104" s="65"/>
      <c r="FB104" s="65"/>
      <c r="FC104" s="65"/>
      <c r="FD104" s="65"/>
      <c r="FE104" s="65"/>
      <c r="FF104" s="65"/>
      <c r="FG104" s="65"/>
      <c r="FH104" s="65"/>
      <c r="FI104" s="65"/>
      <c r="FJ104" s="65"/>
      <c r="FK104" s="65"/>
      <c r="FL104" s="65"/>
      <c r="FM104" s="65"/>
      <c r="FN104" s="65"/>
      <c r="FO104" s="65"/>
      <c r="FP104" s="65"/>
      <c r="FQ104" s="65"/>
      <c r="FR104" s="65"/>
      <c r="FS104" s="65"/>
      <c r="FT104" s="65"/>
      <c r="FU104" s="65"/>
      <c r="FV104" s="65"/>
      <c r="FW104" s="65"/>
      <c r="FX104" s="65"/>
      <c r="FY104" s="65"/>
      <c r="FZ104" s="65"/>
      <c r="GA104" s="65"/>
      <c r="GB104" s="65"/>
      <c r="GC104" s="65"/>
      <c r="GD104" s="65"/>
      <c r="GE104" s="65"/>
      <c r="GF104" s="65"/>
      <c r="GG104" s="65"/>
      <c r="GH104" s="65"/>
      <c r="GI104" s="65"/>
      <c r="GJ104" s="65"/>
      <c r="GK104" s="65"/>
      <c r="GL104" s="65"/>
      <c r="GM104" s="65"/>
      <c r="GN104" s="65"/>
      <c r="GO104" s="65"/>
      <c r="GP104" s="65"/>
      <c r="GQ104" s="65"/>
      <c r="GR104" s="65"/>
      <c r="GS104" s="65"/>
      <c r="GT104" s="65"/>
      <c r="GU104" s="65"/>
      <c r="GV104" s="65"/>
      <c r="GW104" s="65"/>
      <c r="GX104" s="65"/>
      <c r="GY104" s="65"/>
      <c r="GZ104" s="65"/>
      <c r="HA104" s="65"/>
      <c r="HB104" s="65"/>
      <c r="HC104" s="65"/>
      <c r="HD104" s="65"/>
      <c r="HE104" s="65"/>
      <c r="HF104" s="65"/>
      <c r="HG104" s="65"/>
      <c r="HH104" s="65"/>
      <c r="HI104" s="65"/>
      <c r="HJ104" s="65"/>
      <c r="HK104" s="65"/>
      <c r="HL104" s="65"/>
      <c r="HM104" s="65"/>
      <c r="HN104" s="65"/>
      <c r="HO104" s="65"/>
      <c r="HP104" s="65"/>
      <c r="HQ104" s="65"/>
      <c r="HR104" s="65"/>
      <c r="HS104" s="65"/>
      <c r="HT104" s="65"/>
      <c r="HU104" s="65"/>
      <c r="HV104" s="65"/>
      <c r="HW104" s="65"/>
      <c r="HX104" s="65"/>
      <c r="HY104" s="65"/>
      <c r="HZ104" s="65"/>
      <c r="IA104" s="65"/>
      <c r="IB104" s="65"/>
      <c r="IC104" s="65"/>
      <c r="ID104" s="65"/>
      <c r="IE104" s="65"/>
      <c r="IF104" s="65"/>
      <c r="IG104" s="65"/>
      <c r="IH104" s="65"/>
      <c r="II104" s="65"/>
      <c r="IJ104" s="65"/>
      <c r="IK104" s="65"/>
      <c r="IL104" s="65"/>
      <c r="IM104" s="65"/>
      <c r="IN104" s="65"/>
      <c r="IO104" s="65"/>
      <c r="IP104" s="65"/>
      <c r="IQ104" s="65"/>
      <c r="IR104" s="65"/>
      <c r="IS104" s="65"/>
      <c r="IT104" s="65"/>
      <c r="IU104" s="65"/>
      <c r="IV104" s="65"/>
      <c r="IW104" s="65"/>
      <c r="IX104" s="65"/>
      <c r="IY104" s="65"/>
      <c r="IZ104" s="65"/>
      <c r="JA104" s="65"/>
      <c r="JB104" s="65"/>
      <c r="JC104" s="65"/>
      <c r="JD104" s="65"/>
      <c r="JE104" s="65"/>
      <c r="JF104" s="65"/>
      <c r="JG104" s="65"/>
      <c r="JH104" s="65"/>
      <c r="JI104" s="65"/>
      <c r="JJ104" s="65"/>
      <c r="JK104" s="65"/>
      <c r="JL104" s="65"/>
    </row>
    <row r="105" spans="1:272" s="62" customFormat="1" ht="15.75" hidden="1" customHeight="1" x14ac:dyDescent="0.25">
      <c r="A105" s="99"/>
      <c r="B105" s="122">
        <v>6.8</v>
      </c>
      <c r="C105" s="82" t="s">
        <v>342</v>
      </c>
      <c r="D105" s="83" t="s">
        <v>343</v>
      </c>
      <c r="E105" s="96"/>
      <c r="F105" s="97">
        <v>4028</v>
      </c>
      <c r="G105" s="98">
        <f t="shared" si="2"/>
        <v>5370.666666666667</v>
      </c>
      <c r="H105" s="124" t="s">
        <v>152</v>
      </c>
      <c r="I105" s="125" t="s">
        <v>191</v>
      </c>
      <c r="J105" s="126" t="s">
        <v>297</v>
      </c>
      <c r="K105" s="127" t="s">
        <v>192</v>
      </c>
      <c r="L105" s="134">
        <v>24</v>
      </c>
      <c r="M105" s="127" t="s">
        <v>161</v>
      </c>
      <c r="N105" s="59"/>
      <c r="O105" s="84" t="s">
        <v>109</v>
      </c>
      <c r="P105" s="83" t="s">
        <v>426</v>
      </c>
      <c r="Q105" s="83" t="s">
        <v>426</v>
      </c>
      <c r="R105" s="83" t="s">
        <v>426</v>
      </c>
      <c r="S105" s="84" t="s">
        <v>109</v>
      </c>
      <c r="T105" s="83" t="s">
        <v>426</v>
      </c>
      <c r="U105" s="83" t="s">
        <v>426</v>
      </c>
      <c r="Y105" s="73"/>
      <c r="Z105" s="67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  <c r="CA105" s="65"/>
      <c r="CB105" s="65"/>
      <c r="CC105" s="65"/>
      <c r="CD105" s="65"/>
      <c r="CE105" s="65"/>
      <c r="CF105" s="65"/>
      <c r="CG105" s="65"/>
      <c r="CH105" s="65"/>
      <c r="CI105" s="65"/>
      <c r="CJ105" s="65"/>
      <c r="CK105" s="65"/>
      <c r="CL105" s="65"/>
      <c r="CM105" s="65"/>
      <c r="CN105" s="65"/>
      <c r="CO105" s="65"/>
      <c r="CP105" s="65"/>
      <c r="CQ105" s="65"/>
      <c r="CR105" s="65"/>
      <c r="CS105" s="65"/>
      <c r="CT105" s="65"/>
      <c r="CU105" s="65"/>
      <c r="CV105" s="65"/>
      <c r="CW105" s="65"/>
      <c r="CX105" s="65"/>
      <c r="CY105" s="65"/>
      <c r="CZ105" s="65"/>
      <c r="DA105" s="65"/>
      <c r="DB105" s="65"/>
      <c r="DC105" s="65"/>
      <c r="DD105" s="65"/>
      <c r="DE105" s="65"/>
      <c r="DF105" s="65"/>
      <c r="DG105" s="65"/>
      <c r="DH105" s="65"/>
      <c r="DI105" s="65"/>
      <c r="DJ105" s="65"/>
      <c r="DK105" s="65"/>
      <c r="DL105" s="65"/>
      <c r="DM105" s="65"/>
      <c r="DN105" s="65"/>
      <c r="DO105" s="65"/>
      <c r="DP105" s="65"/>
      <c r="DQ105" s="65"/>
      <c r="DR105" s="65"/>
      <c r="DS105" s="65"/>
      <c r="DT105" s="65"/>
      <c r="DU105" s="65"/>
      <c r="DV105" s="65"/>
      <c r="DW105" s="65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5"/>
      <c r="IQ105" s="65"/>
      <c r="IR105" s="65"/>
      <c r="IS105" s="65"/>
      <c r="IT105" s="65"/>
      <c r="IU105" s="65"/>
      <c r="IV105" s="65"/>
      <c r="IW105" s="65"/>
      <c r="IX105" s="65"/>
      <c r="IY105" s="65"/>
      <c r="IZ105" s="65"/>
      <c r="JA105" s="65"/>
      <c r="JB105" s="65"/>
      <c r="JC105" s="65"/>
      <c r="JD105" s="65"/>
      <c r="JE105" s="65"/>
      <c r="JF105" s="65"/>
      <c r="JG105" s="65"/>
      <c r="JH105" s="65"/>
      <c r="JI105" s="65"/>
      <c r="JJ105" s="65"/>
      <c r="JK105" s="65"/>
      <c r="JL105" s="65"/>
    </row>
    <row r="106" spans="1:272" s="62" customFormat="1" ht="15.75" hidden="1" customHeight="1" x14ac:dyDescent="0.25">
      <c r="A106" s="99"/>
      <c r="B106" s="122">
        <v>7.3</v>
      </c>
      <c r="C106" s="82" t="s">
        <v>344</v>
      </c>
      <c r="D106" s="83" t="s">
        <v>345</v>
      </c>
      <c r="E106" s="96"/>
      <c r="F106" s="97">
        <v>4076</v>
      </c>
      <c r="G106" s="98">
        <f t="shared" si="2"/>
        <v>5434.666666666667</v>
      </c>
      <c r="H106" s="124" t="s">
        <v>152</v>
      </c>
      <c r="I106" s="125" t="s">
        <v>191</v>
      </c>
      <c r="J106" s="126" t="s">
        <v>297</v>
      </c>
      <c r="K106" s="127" t="s">
        <v>192</v>
      </c>
      <c r="L106" s="134">
        <v>24</v>
      </c>
      <c r="M106" s="127" t="s">
        <v>161</v>
      </c>
      <c r="N106" s="59"/>
      <c r="O106" s="84" t="s">
        <v>109</v>
      </c>
      <c r="P106" s="83" t="s">
        <v>426</v>
      </c>
      <c r="Q106" s="84" t="s">
        <v>109</v>
      </c>
      <c r="R106" s="84" t="s">
        <v>109</v>
      </c>
      <c r="S106" s="83"/>
      <c r="T106" s="83" t="s">
        <v>426</v>
      </c>
      <c r="U106" s="83" t="s">
        <v>426</v>
      </c>
      <c r="Y106" s="73"/>
      <c r="Z106" s="67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  <c r="CA106" s="65"/>
      <c r="CB106" s="65"/>
      <c r="CC106" s="65"/>
      <c r="CD106" s="65"/>
      <c r="CE106" s="65"/>
      <c r="CF106" s="65"/>
      <c r="CG106" s="65"/>
      <c r="CH106" s="65"/>
      <c r="CI106" s="65"/>
      <c r="CJ106" s="65"/>
      <c r="CK106" s="65"/>
      <c r="CL106" s="65"/>
      <c r="CM106" s="65"/>
      <c r="CN106" s="65"/>
      <c r="CO106" s="65"/>
      <c r="CP106" s="65"/>
      <c r="CQ106" s="65"/>
      <c r="CR106" s="65"/>
      <c r="CS106" s="65"/>
      <c r="CT106" s="65"/>
      <c r="CU106" s="65"/>
      <c r="CV106" s="65"/>
      <c r="CW106" s="65"/>
      <c r="CX106" s="65"/>
      <c r="CY106" s="65"/>
      <c r="CZ106" s="65"/>
      <c r="DA106" s="65"/>
      <c r="DB106" s="65"/>
      <c r="DC106" s="65"/>
      <c r="DD106" s="65"/>
      <c r="DE106" s="65"/>
      <c r="DF106" s="65"/>
      <c r="DG106" s="65"/>
      <c r="DH106" s="65"/>
      <c r="DI106" s="65"/>
      <c r="DJ106" s="65"/>
      <c r="DK106" s="65"/>
      <c r="DL106" s="65"/>
      <c r="DM106" s="65"/>
      <c r="DN106" s="65"/>
      <c r="DO106" s="65"/>
      <c r="DP106" s="65"/>
      <c r="DQ106" s="65"/>
      <c r="DR106" s="65"/>
      <c r="DS106" s="65"/>
      <c r="DT106" s="65"/>
      <c r="DU106" s="65"/>
      <c r="DV106" s="65"/>
      <c r="DW106" s="65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  <c r="JI106" s="65"/>
      <c r="JJ106" s="65"/>
      <c r="JK106" s="65"/>
      <c r="JL106" s="65"/>
    </row>
    <row r="107" spans="1:272" s="62" customFormat="1" ht="15.75" hidden="1" customHeight="1" x14ac:dyDescent="0.25">
      <c r="A107" s="99"/>
      <c r="B107" s="122">
        <v>7.3</v>
      </c>
      <c r="C107" s="82" t="s">
        <v>346</v>
      </c>
      <c r="D107" s="83" t="s">
        <v>347</v>
      </c>
      <c r="E107" s="96"/>
      <c r="F107" s="97">
        <v>4073</v>
      </c>
      <c r="G107" s="98">
        <f t="shared" si="2"/>
        <v>5430.666666666667</v>
      </c>
      <c r="H107" s="124" t="s">
        <v>152</v>
      </c>
      <c r="I107" s="125" t="s">
        <v>191</v>
      </c>
      <c r="J107" s="126" t="s">
        <v>297</v>
      </c>
      <c r="K107" s="127" t="s">
        <v>192</v>
      </c>
      <c r="L107" s="134">
        <v>24</v>
      </c>
      <c r="M107" s="127" t="s">
        <v>161</v>
      </c>
      <c r="N107" s="59"/>
      <c r="O107" s="84" t="s">
        <v>109</v>
      </c>
      <c r="P107" s="83" t="s">
        <v>426</v>
      </c>
      <c r="Q107" s="83" t="s">
        <v>426</v>
      </c>
      <c r="R107" s="83" t="s">
        <v>426</v>
      </c>
      <c r="S107" s="84" t="s">
        <v>109</v>
      </c>
      <c r="T107" s="83" t="s">
        <v>426</v>
      </c>
      <c r="U107" s="83" t="s">
        <v>426</v>
      </c>
      <c r="Y107" s="73"/>
      <c r="Z107" s="67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  <c r="CA107" s="65"/>
      <c r="CB107" s="65"/>
      <c r="CC107" s="65"/>
      <c r="CD107" s="65"/>
      <c r="CE107" s="65"/>
      <c r="CF107" s="65"/>
      <c r="CG107" s="65"/>
      <c r="CH107" s="65"/>
      <c r="CI107" s="65"/>
      <c r="CJ107" s="65"/>
      <c r="CK107" s="65"/>
      <c r="CL107" s="65"/>
      <c r="CM107" s="65"/>
      <c r="CN107" s="65"/>
      <c r="CO107" s="65"/>
      <c r="CP107" s="65"/>
      <c r="CQ107" s="65"/>
      <c r="CR107" s="65"/>
      <c r="CS107" s="65"/>
      <c r="CT107" s="65"/>
      <c r="CU107" s="65"/>
      <c r="CV107" s="65"/>
      <c r="CW107" s="65"/>
      <c r="CX107" s="65"/>
      <c r="CY107" s="65"/>
      <c r="CZ107" s="65"/>
      <c r="DA107" s="65"/>
      <c r="DB107" s="65"/>
      <c r="DC107" s="65"/>
      <c r="DD107" s="65"/>
      <c r="DE107" s="65"/>
      <c r="DF107" s="65"/>
      <c r="DG107" s="65"/>
      <c r="DH107" s="65"/>
      <c r="DI107" s="65"/>
      <c r="DJ107" s="65"/>
      <c r="DK107" s="65"/>
      <c r="DL107" s="65"/>
      <c r="DM107" s="65"/>
      <c r="DN107" s="65"/>
      <c r="DO107" s="65"/>
      <c r="DP107" s="65"/>
      <c r="DQ107" s="65"/>
      <c r="DR107" s="65"/>
      <c r="DS107" s="65"/>
      <c r="DT107" s="65"/>
      <c r="DU107" s="65"/>
      <c r="DV107" s="65"/>
      <c r="DW107" s="65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  <c r="JI107" s="65"/>
      <c r="JJ107" s="65"/>
      <c r="JK107" s="65"/>
      <c r="JL107" s="65"/>
    </row>
    <row r="108" spans="1:272" s="62" customFormat="1" ht="15.75" hidden="1" customHeight="1" x14ac:dyDescent="0.25">
      <c r="A108" s="99"/>
      <c r="B108" s="122">
        <v>9.1</v>
      </c>
      <c r="C108" s="82" t="s">
        <v>348</v>
      </c>
      <c r="D108" s="83" t="s">
        <v>349</v>
      </c>
      <c r="E108" s="96"/>
      <c r="F108" s="97">
        <v>2903</v>
      </c>
      <c r="G108" s="98">
        <f t="shared" si="2"/>
        <v>3870.6666666666665</v>
      </c>
      <c r="H108" s="124" t="s">
        <v>152</v>
      </c>
      <c r="I108" s="125" t="s">
        <v>191</v>
      </c>
      <c r="J108" s="126" t="s">
        <v>172</v>
      </c>
      <c r="K108" s="127" t="s">
        <v>150</v>
      </c>
      <c r="L108" s="134">
        <v>24</v>
      </c>
      <c r="M108" s="127" t="s">
        <v>161</v>
      </c>
      <c r="N108" s="59"/>
      <c r="O108" s="83" t="s">
        <v>426</v>
      </c>
      <c r="P108" s="83" t="s">
        <v>426</v>
      </c>
      <c r="Q108" s="84" t="s">
        <v>109</v>
      </c>
      <c r="R108" s="84" t="s">
        <v>109</v>
      </c>
      <c r="S108" s="83" t="s">
        <v>426</v>
      </c>
      <c r="T108" s="83" t="s">
        <v>426</v>
      </c>
      <c r="U108" s="83" t="s">
        <v>426</v>
      </c>
      <c r="Y108" s="73"/>
      <c r="Z108" s="67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  <c r="CA108" s="65"/>
      <c r="CB108" s="65"/>
      <c r="CC108" s="65"/>
      <c r="CD108" s="65"/>
      <c r="CE108" s="65"/>
      <c r="CF108" s="65"/>
      <c r="CG108" s="65"/>
      <c r="CH108" s="65"/>
      <c r="CI108" s="65"/>
      <c r="CJ108" s="65"/>
      <c r="CK108" s="65"/>
      <c r="CL108" s="65"/>
      <c r="CM108" s="65"/>
      <c r="CN108" s="65"/>
      <c r="CO108" s="65"/>
      <c r="CP108" s="65"/>
      <c r="CQ108" s="65"/>
      <c r="CR108" s="65"/>
      <c r="CS108" s="65"/>
      <c r="CT108" s="65"/>
      <c r="CU108" s="65"/>
      <c r="CV108" s="65"/>
      <c r="CW108" s="65"/>
      <c r="CX108" s="65"/>
      <c r="CY108" s="65"/>
      <c r="CZ108" s="65"/>
      <c r="DA108" s="65"/>
      <c r="DB108" s="65"/>
      <c r="DC108" s="65"/>
      <c r="DD108" s="65"/>
      <c r="DE108" s="65"/>
      <c r="DF108" s="65"/>
      <c r="DG108" s="65"/>
      <c r="DH108" s="65"/>
      <c r="DI108" s="65"/>
      <c r="DJ108" s="65"/>
      <c r="DK108" s="65"/>
      <c r="DL108" s="65"/>
      <c r="DM108" s="65"/>
      <c r="DN108" s="65"/>
      <c r="DO108" s="65"/>
      <c r="DP108" s="65"/>
      <c r="DQ108" s="65"/>
      <c r="DR108" s="65"/>
      <c r="DS108" s="65"/>
      <c r="DT108" s="65"/>
      <c r="DU108" s="65"/>
      <c r="DV108" s="65"/>
      <c r="DW108" s="65"/>
      <c r="DX108" s="65"/>
      <c r="DY108" s="65"/>
      <c r="DZ108" s="65"/>
      <c r="EA108" s="65"/>
      <c r="EB108" s="65"/>
      <c r="EC108" s="65"/>
      <c r="ED108" s="65"/>
      <c r="EE108" s="65"/>
      <c r="EF108" s="65"/>
      <c r="EG108" s="65"/>
      <c r="EH108" s="65"/>
      <c r="EI108" s="65"/>
      <c r="EJ108" s="65"/>
      <c r="EK108" s="65"/>
      <c r="EL108" s="65"/>
      <c r="EM108" s="65"/>
      <c r="EN108" s="65"/>
      <c r="EO108" s="65"/>
      <c r="EP108" s="65"/>
      <c r="EQ108" s="65"/>
      <c r="ER108" s="65"/>
      <c r="ES108" s="65"/>
      <c r="ET108" s="65"/>
      <c r="EU108" s="65"/>
      <c r="EV108" s="65"/>
      <c r="EW108" s="65"/>
      <c r="EX108" s="65"/>
      <c r="EY108" s="65"/>
      <c r="EZ108" s="65"/>
      <c r="FA108" s="65"/>
      <c r="FB108" s="65"/>
      <c r="FC108" s="65"/>
      <c r="FD108" s="65"/>
      <c r="FE108" s="65"/>
      <c r="FF108" s="65"/>
      <c r="FG108" s="65"/>
      <c r="FH108" s="65"/>
      <c r="FI108" s="65"/>
      <c r="FJ108" s="65"/>
      <c r="FK108" s="65"/>
      <c r="FL108" s="65"/>
      <c r="FM108" s="65"/>
      <c r="FN108" s="65"/>
      <c r="FO108" s="65"/>
      <c r="FP108" s="65"/>
      <c r="FQ108" s="65"/>
      <c r="FR108" s="65"/>
      <c r="FS108" s="65"/>
      <c r="FT108" s="65"/>
      <c r="FU108" s="65"/>
      <c r="FV108" s="65"/>
      <c r="FW108" s="65"/>
      <c r="FX108" s="65"/>
      <c r="FY108" s="65"/>
      <c r="FZ108" s="65"/>
      <c r="GA108" s="65"/>
      <c r="GB108" s="65"/>
      <c r="GC108" s="65"/>
      <c r="GD108" s="65"/>
      <c r="GE108" s="65"/>
      <c r="GF108" s="65"/>
      <c r="GG108" s="65"/>
      <c r="GH108" s="65"/>
      <c r="GI108" s="65"/>
      <c r="GJ108" s="65"/>
      <c r="GK108" s="65"/>
      <c r="GL108" s="65"/>
      <c r="GM108" s="65"/>
      <c r="GN108" s="65"/>
      <c r="GO108" s="65"/>
      <c r="GP108" s="65"/>
      <c r="GQ108" s="65"/>
      <c r="GR108" s="65"/>
      <c r="GS108" s="65"/>
      <c r="GT108" s="65"/>
      <c r="GU108" s="65"/>
      <c r="GV108" s="65"/>
      <c r="GW108" s="65"/>
      <c r="GX108" s="65"/>
      <c r="GY108" s="65"/>
      <c r="GZ108" s="65"/>
      <c r="HA108" s="65"/>
      <c r="HB108" s="65"/>
      <c r="HC108" s="65"/>
      <c r="HD108" s="65"/>
      <c r="HE108" s="65"/>
      <c r="HF108" s="65"/>
      <c r="HG108" s="65"/>
      <c r="HH108" s="65"/>
      <c r="HI108" s="65"/>
      <c r="HJ108" s="65"/>
      <c r="HK108" s="65"/>
      <c r="HL108" s="65"/>
      <c r="HM108" s="65"/>
      <c r="HN108" s="65"/>
      <c r="HO108" s="65"/>
      <c r="HP108" s="65"/>
      <c r="HQ108" s="65"/>
      <c r="HR108" s="65"/>
      <c r="HS108" s="65"/>
      <c r="HT108" s="65"/>
      <c r="HU108" s="65"/>
      <c r="HV108" s="65"/>
      <c r="HW108" s="65"/>
      <c r="HX108" s="65"/>
      <c r="HY108" s="65"/>
      <c r="HZ108" s="65"/>
      <c r="IA108" s="65"/>
      <c r="IB108" s="65"/>
      <c r="IC108" s="65"/>
      <c r="ID108" s="65"/>
      <c r="IE108" s="65"/>
      <c r="IF108" s="65"/>
      <c r="IG108" s="65"/>
      <c r="IH108" s="65"/>
      <c r="II108" s="65"/>
      <c r="IJ108" s="65"/>
      <c r="IK108" s="65"/>
      <c r="IL108" s="65"/>
      <c r="IM108" s="65"/>
      <c r="IN108" s="65"/>
      <c r="IO108" s="65"/>
      <c r="IP108" s="65"/>
      <c r="IQ108" s="65"/>
      <c r="IR108" s="65"/>
      <c r="IS108" s="65"/>
      <c r="IT108" s="65"/>
      <c r="IU108" s="65"/>
      <c r="IV108" s="65"/>
      <c r="IW108" s="65"/>
      <c r="IX108" s="65"/>
      <c r="IY108" s="65"/>
      <c r="IZ108" s="65"/>
      <c r="JA108" s="65"/>
      <c r="JB108" s="65"/>
      <c r="JC108" s="65"/>
      <c r="JD108" s="65"/>
      <c r="JE108" s="65"/>
      <c r="JF108" s="65"/>
      <c r="JG108" s="65"/>
      <c r="JH108" s="65"/>
      <c r="JI108" s="65"/>
      <c r="JJ108" s="65"/>
      <c r="JK108" s="65"/>
      <c r="JL108" s="65"/>
    </row>
    <row r="109" spans="1:272" s="62" customFormat="1" ht="15.75" customHeight="1" x14ac:dyDescent="0.25">
      <c r="A109" s="99"/>
      <c r="B109" s="122">
        <v>9.1</v>
      </c>
      <c r="C109" s="82" t="s">
        <v>350</v>
      </c>
      <c r="D109" s="83" t="s">
        <v>351</v>
      </c>
      <c r="E109" s="131">
        <v>2</v>
      </c>
      <c r="F109" s="97">
        <v>3000</v>
      </c>
      <c r="G109" s="98">
        <f t="shared" si="2"/>
        <v>4000</v>
      </c>
      <c r="H109" s="124" t="s">
        <v>428</v>
      </c>
      <c r="I109" s="125" t="s">
        <v>191</v>
      </c>
      <c r="J109" s="126" t="s">
        <v>172</v>
      </c>
      <c r="K109" s="127" t="s">
        <v>150</v>
      </c>
      <c r="L109" s="134">
        <v>24</v>
      </c>
      <c r="M109" s="127" t="s">
        <v>161</v>
      </c>
      <c r="N109" s="59"/>
      <c r="O109" s="84" t="s">
        <v>109</v>
      </c>
      <c r="P109" s="83" t="s">
        <v>426</v>
      </c>
      <c r="Q109" s="84" t="s">
        <v>109</v>
      </c>
      <c r="R109" s="84" t="s">
        <v>109</v>
      </c>
      <c r="S109" s="83" t="s">
        <v>426</v>
      </c>
      <c r="T109" s="83" t="s">
        <v>426</v>
      </c>
      <c r="U109" s="83" t="s">
        <v>426</v>
      </c>
      <c r="Y109" s="73"/>
      <c r="Z109" s="67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  <c r="CA109" s="65"/>
      <c r="CB109" s="65"/>
      <c r="CC109" s="65"/>
      <c r="CD109" s="65"/>
      <c r="CE109" s="65"/>
      <c r="CF109" s="65"/>
      <c r="CG109" s="65"/>
      <c r="CH109" s="65"/>
      <c r="CI109" s="65"/>
      <c r="CJ109" s="65"/>
      <c r="CK109" s="65"/>
      <c r="CL109" s="65"/>
      <c r="CM109" s="65"/>
      <c r="CN109" s="65"/>
      <c r="CO109" s="65"/>
      <c r="CP109" s="65"/>
      <c r="CQ109" s="65"/>
      <c r="CR109" s="65"/>
      <c r="CS109" s="65"/>
      <c r="CT109" s="65"/>
      <c r="CU109" s="65"/>
      <c r="CV109" s="65"/>
      <c r="CW109" s="65"/>
      <c r="CX109" s="65"/>
      <c r="CY109" s="65"/>
      <c r="CZ109" s="65"/>
      <c r="DA109" s="65"/>
      <c r="DB109" s="65"/>
      <c r="DC109" s="65"/>
      <c r="DD109" s="65"/>
      <c r="DE109" s="65"/>
      <c r="DF109" s="65"/>
      <c r="DG109" s="65"/>
      <c r="DH109" s="65"/>
      <c r="DI109" s="65"/>
      <c r="DJ109" s="65"/>
      <c r="DK109" s="65"/>
      <c r="DL109" s="65"/>
      <c r="DM109" s="65"/>
      <c r="DN109" s="65"/>
      <c r="DO109" s="65"/>
      <c r="DP109" s="65"/>
      <c r="DQ109" s="65"/>
      <c r="DR109" s="65"/>
      <c r="DS109" s="65"/>
      <c r="DT109" s="65"/>
      <c r="DU109" s="65"/>
      <c r="DV109" s="65"/>
      <c r="DW109" s="65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  <c r="II109" s="65"/>
      <c r="IJ109" s="65"/>
      <c r="IK109" s="65"/>
      <c r="IL109" s="65"/>
      <c r="IM109" s="65"/>
      <c r="IN109" s="65"/>
      <c r="IO109" s="65"/>
      <c r="IP109" s="65"/>
      <c r="IQ109" s="65"/>
      <c r="IR109" s="65"/>
      <c r="IS109" s="65"/>
      <c r="IT109" s="65"/>
      <c r="IU109" s="65"/>
      <c r="IV109" s="65"/>
      <c r="IW109" s="65"/>
      <c r="IX109" s="65"/>
      <c r="IY109" s="65"/>
      <c r="IZ109" s="65"/>
      <c r="JA109" s="65"/>
      <c r="JB109" s="65"/>
      <c r="JC109" s="65"/>
      <c r="JD109" s="65"/>
      <c r="JE109" s="65"/>
      <c r="JF109" s="65"/>
      <c r="JG109" s="65"/>
      <c r="JH109" s="65"/>
      <c r="JI109" s="65"/>
      <c r="JJ109" s="65"/>
      <c r="JK109" s="65"/>
      <c r="JL109" s="65"/>
    </row>
    <row r="110" spans="1:272" s="62" customFormat="1" ht="15.75" customHeight="1" x14ac:dyDescent="0.25">
      <c r="A110" s="99"/>
      <c r="B110" s="122">
        <v>9.5</v>
      </c>
      <c r="C110" s="82" t="s">
        <v>352</v>
      </c>
      <c r="D110" s="83" t="s">
        <v>353</v>
      </c>
      <c r="E110" s="96">
        <v>3</v>
      </c>
      <c r="F110" s="97">
        <v>3051</v>
      </c>
      <c r="G110" s="98">
        <f t="shared" si="2"/>
        <v>4068</v>
      </c>
      <c r="H110" s="124" t="s">
        <v>428</v>
      </c>
      <c r="I110" s="125" t="s">
        <v>191</v>
      </c>
      <c r="J110" s="126" t="s">
        <v>172</v>
      </c>
      <c r="K110" s="127" t="s">
        <v>150</v>
      </c>
      <c r="L110" s="134">
        <v>24</v>
      </c>
      <c r="M110" s="127" t="s">
        <v>161</v>
      </c>
      <c r="N110" s="59"/>
      <c r="O110" s="83" t="s">
        <v>426</v>
      </c>
      <c r="P110" s="83" t="s">
        <v>426</v>
      </c>
      <c r="Q110" s="84" t="s">
        <v>109</v>
      </c>
      <c r="R110" s="84" t="s">
        <v>109</v>
      </c>
      <c r="S110" s="83" t="s">
        <v>426</v>
      </c>
      <c r="T110" s="83" t="s">
        <v>426</v>
      </c>
      <c r="U110" s="83" t="s">
        <v>426</v>
      </c>
      <c r="Y110" s="73"/>
      <c r="Z110" s="67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  <c r="CA110" s="65"/>
      <c r="CB110" s="65"/>
      <c r="CC110" s="65"/>
      <c r="CD110" s="65"/>
      <c r="CE110" s="65"/>
      <c r="CF110" s="65"/>
      <c r="CG110" s="65"/>
      <c r="CH110" s="65"/>
      <c r="CI110" s="65"/>
      <c r="CJ110" s="65"/>
      <c r="CK110" s="65"/>
      <c r="CL110" s="65"/>
      <c r="CM110" s="65"/>
      <c r="CN110" s="65"/>
      <c r="CO110" s="65"/>
      <c r="CP110" s="65"/>
      <c r="CQ110" s="65"/>
      <c r="CR110" s="65"/>
      <c r="CS110" s="65"/>
      <c r="CT110" s="65"/>
      <c r="CU110" s="65"/>
      <c r="CV110" s="65"/>
      <c r="CW110" s="65"/>
      <c r="CX110" s="65"/>
      <c r="CY110" s="65"/>
      <c r="CZ110" s="65"/>
      <c r="DA110" s="65"/>
      <c r="DB110" s="65"/>
      <c r="DC110" s="65"/>
      <c r="DD110" s="65"/>
      <c r="DE110" s="65"/>
      <c r="DF110" s="65"/>
      <c r="DG110" s="65"/>
      <c r="DH110" s="65"/>
      <c r="DI110" s="65"/>
      <c r="DJ110" s="65"/>
      <c r="DK110" s="65"/>
      <c r="DL110" s="65"/>
      <c r="DM110" s="65"/>
      <c r="DN110" s="65"/>
      <c r="DO110" s="65"/>
      <c r="DP110" s="65"/>
      <c r="DQ110" s="65"/>
      <c r="DR110" s="65"/>
      <c r="DS110" s="65"/>
      <c r="DT110" s="65"/>
      <c r="DU110" s="65"/>
      <c r="DV110" s="65"/>
      <c r="DW110" s="65"/>
      <c r="DX110" s="65"/>
      <c r="DY110" s="65"/>
      <c r="DZ110" s="65"/>
      <c r="EA110" s="65"/>
      <c r="EB110" s="65"/>
      <c r="EC110" s="65"/>
      <c r="ED110" s="65"/>
      <c r="EE110" s="65"/>
      <c r="EF110" s="65"/>
      <c r="EG110" s="65"/>
      <c r="EH110" s="65"/>
      <c r="EI110" s="65"/>
      <c r="EJ110" s="65"/>
      <c r="EK110" s="65"/>
      <c r="EL110" s="65"/>
      <c r="EM110" s="65"/>
      <c r="EN110" s="65"/>
      <c r="EO110" s="65"/>
      <c r="EP110" s="65"/>
      <c r="EQ110" s="65"/>
      <c r="ER110" s="65"/>
      <c r="ES110" s="65"/>
      <c r="ET110" s="65"/>
      <c r="EU110" s="65"/>
      <c r="EV110" s="65"/>
      <c r="EW110" s="65"/>
      <c r="EX110" s="65"/>
      <c r="EY110" s="65"/>
      <c r="EZ110" s="65"/>
      <c r="FA110" s="65"/>
      <c r="FB110" s="65"/>
      <c r="FC110" s="65"/>
      <c r="FD110" s="65"/>
      <c r="FE110" s="65"/>
      <c r="FF110" s="65"/>
      <c r="FG110" s="65"/>
      <c r="FH110" s="65"/>
      <c r="FI110" s="65"/>
      <c r="FJ110" s="65"/>
      <c r="FK110" s="65"/>
      <c r="FL110" s="65"/>
      <c r="FM110" s="65"/>
      <c r="FN110" s="65"/>
      <c r="FO110" s="65"/>
      <c r="FP110" s="65"/>
      <c r="FQ110" s="65"/>
      <c r="FR110" s="65"/>
      <c r="FS110" s="65"/>
      <c r="FT110" s="65"/>
      <c r="FU110" s="65"/>
      <c r="FV110" s="65"/>
      <c r="FW110" s="65"/>
      <c r="FX110" s="65"/>
      <c r="FY110" s="65"/>
      <c r="FZ110" s="65"/>
      <c r="GA110" s="65"/>
      <c r="GB110" s="65"/>
      <c r="GC110" s="65"/>
      <c r="GD110" s="65"/>
      <c r="GE110" s="65"/>
      <c r="GF110" s="65"/>
      <c r="GG110" s="65"/>
      <c r="GH110" s="65"/>
      <c r="GI110" s="65"/>
      <c r="GJ110" s="65"/>
      <c r="GK110" s="65"/>
      <c r="GL110" s="65"/>
      <c r="GM110" s="65"/>
      <c r="GN110" s="65"/>
      <c r="GO110" s="65"/>
      <c r="GP110" s="65"/>
      <c r="GQ110" s="65"/>
      <c r="GR110" s="65"/>
      <c r="GS110" s="65"/>
      <c r="GT110" s="65"/>
      <c r="GU110" s="65"/>
      <c r="GV110" s="65"/>
      <c r="GW110" s="65"/>
      <c r="GX110" s="65"/>
      <c r="GY110" s="65"/>
      <c r="GZ110" s="65"/>
      <c r="HA110" s="65"/>
      <c r="HB110" s="65"/>
      <c r="HC110" s="65"/>
      <c r="HD110" s="65"/>
      <c r="HE110" s="65"/>
      <c r="HF110" s="65"/>
      <c r="HG110" s="65"/>
      <c r="HH110" s="65"/>
      <c r="HI110" s="65"/>
      <c r="HJ110" s="65"/>
      <c r="HK110" s="65"/>
      <c r="HL110" s="65"/>
      <c r="HM110" s="65"/>
      <c r="HN110" s="65"/>
      <c r="HO110" s="65"/>
      <c r="HP110" s="65"/>
      <c r="HQ110" s="65"/>
      <c r="HR110" s="65"/>
      <c r="HS110" s="65"/>
      <c r="HT110" s="65"/>
      <c r="HU110" s="65"/>
      <c r="HV110" s="65"/>
      <c r="HW110" s="65"/>
      <c r="HX110" s="65"/>
      <c r="HY110" s="65"/>
      <c r="HZ110" s="65"/>
      <c r="IA110" s="65"/>
      <c r="IB110" s="65"/>
      <c r="IC110" s="65"/>
      <c r="ID110" s="65"/>
      <c r="IE110" s="65"/>
      <c r="IF110" s="65"/>
      <c r="IG110" s="65"/>
      <c r="IH110" s="65"/>
      <c r="II110" s="65"/>
      <c r="IJ110" s="65"/>
      <c r="IK110" s="65"/>
      <c r="IL110" s="65"/>
      <c r="IM110" s="65"/>
      <c r="IN110" s="65"/>
      <c r="IO110" s="65"/>
      <c r="IP110" s="65"/>
      <c r="IQ110" s="65"/>
      <c r="IR110" s="65"/>
      <c r="IS110" s="65"/>
      <c r="IT110" s="65"/>
      <c r="IU110" s="65"/>
      <c r="IV110" s="65"/>
      <c r="IW110" s="65"/>
      <c r="IX110" s="65"/>
      <c r="IY110" s="65"/>
      <c r="IZ110" s="65"/>
      <c r="JA110" s="65"/>
      <c r="JB110" s="65"/>
      <c r="JC110" s="65"/>
      <c r="JD110" s="65"/>
      <c r="JE110" s="65"/>
      <c r="JF110" s="65"/>
      <c r="JG110" s="65"/>
      <c r="JH110" s="65"/>
      <c r="JI110" s="65"/>
      <c r="JJ110" s="65"/>
      <c r="JK110" s="65"/>
      <c r="JL110" s="65"/>
    </row>
    <row r="111" spans="1:272" s="62" customFormat="1" ht="15.75" hidden="1" customHeight="1" x14ac:dyDescent="0.25">
      <c r="A111" s="99"/>
      <c r="B111" s="122">
        <v>9.5</v>
      </c>
      <c r="C111" s="82" t="s">
        <v>354</v>
      </c>
      <c r="D111" s="83" t="s">
        <v>355</v>
      </c>
      <c r="E111" s="96"/>
      <c r="F111" s="97">
        <v>3131</v>
      </c>
      <c r="G111" s="98">
        <f t="shared" si="2"/>
        <v>4174.666666666667</v>
      </c>
      <c r="H111" s="124" t="s">
        <v>152</v>
      </c>
      <c r="I111" s="125" t="s">
        <v>191</v>
      </c>
      <c r="J111" s="126" t="s">
        <v>172</v>
      </c>
      <c r="K111" s="127" t="s">
        <v>150</v>
      </c>
      <c r="L111" s="134">
        <v>24</v>
      </c>
      <c r="M111" s="127" t="s">
        <v>161</v>
      </c>
      <c r="N111" s="59"/>
      <c r="O111" s="84" t="s">
        <v>109</v>
      </c>
      <c r="P111" s="83" t="s">
        <v>426</v>
      </c>
      <c r="Q111" s="84" t="s">
        <v>109</v>
      </c>
      <c r="R111" s="84" t="s">
        <v>109</v>
      </c>
      <c r="S111" s="83" t="s">
        <v>426</v>
      </c>
      <c r="T111" s="83" t="s">
        <v>426</v>
      </c>
      <c r="U111" s="83" t="s">
        <v>426</v>
      </c>
      <c r="Y111" s="73"/>
      <c r="Z111" s="67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  <c r="CA111" s="65"/>
      <c r="CB111" s="65"/>
      <c r="CC111" s="65"/>
      <c r="CD111" s="65"/>
      <c r="CE111" s="65"/>
      <c r="CF111" s="65"/>
      <c r="CG111" s="65"/>
      <c r="CH111" s="65"/>
      <c r="CI111" s="65"/>
      <c r="CJ111" s="65"/>
      <c r="CK111" s="65"/>
      <c r="CL111" s="65"/>
      <c r="CM111" s="65"/>
      <c r="CN111" s="65"/>
      <c r="CO111" s="65"/>
      <c r="CP111" s="65"/>
      <c r="CQ111" s="65"/>
      <c r="CR111" s="65"/>
      <c r="CS111" s="65"/>
      <c r="CT111" s="65"/>
      <c r="CU111" s="65"/>
      <c r="CV111" s="65"/>
      <c r="CW111" s="65"/>
      <c r="CX111" s="65"/>
      <c r="CY111" s="65"/>
      <c r="CZ111" s="65"/>
      <c r="DA111" s="65"/>
      <c r="DB111" s="65"/>
      <c r="DC111" s="65"/>
      <c r="DD111" s="65"/>
      <c r="DE111" s="65"/>
      <c r="DF111" s="65"/>
      <c r="DG111" s="65"/>
      <c r="DH111" s="65"/>
      <c r="DI111" s="65"/>
      <c r="DJ111" s="65"/>
      <c r="DK111" s="65"/>
      <c r="DL111" s="65"/>
      <c r="DM111" s="65"/>
      <c r="DN111" s="65"/>
      <c r="DO111" s="65"/>
      <c r="DP111" s="65"/>
      <c r="DQ111" s="65"/>
      <c r="DR111" s="65"/>
      <c r="DS111" s="65"/>
      <c r="DT111" s="65"/>
      <c r="DU111" s="65"/>
      <c r="DV111" s="65"/>
      <c r="DW111" s="65"/>
      <c r="DX111" s="65"/>
      <c r="DY111" s="65"/>
      <c r="DZ111" s="65"/>
      <c r="EA111" s="65"/>
      <c r="EB111" s="65"/>
      <c r="EC111" s="65"/>
      <c r="ED111" s="65"/>
      <c r="EE111" s="65"/>
      <c r="EF111" s="65"/>
      <c r="EG111" s="65"/>
      <c r="EH111" s="65"/>
      <c r="EI111" s="65"/>
      <c r="EJ111" s="65"/>
      <c r="EK111" s="65"/>
      <c r="EL111" s="65"/>
      <c r="EM111" s="65"/>
      <c r="EN111" s="65"/>
      <c r="EO111" s="65"/>
      <c r="EP111" s="65"/>
      <c r="EQ111" s="65"/>
      <c r="ER111" s="65"/>
      <c r="ES111" s="65"/>
      <c r="ET111" s="65"/>
      <c r="EU111" s="65"/>
      <c r="EV111" s="65"/>
      <c r="EW111" s="65"/>
      <c r="EX111" s="65"/>
      <c r="EY111" s="65"/>
      <c r="EZ111" s="65"/>
      <c r="FA111" s="65"/>
      <c r="FB111" s="65"/>
      <c r="FC111" s="65"/>
      <c r="FD111" s="65"/>
      <c r="FE111" s="65"/>
      <c r="FF111" s="65"/>
      <c r="FG111" s="65"/>
      <c r="FH111" s="65"/>
      <c r="FI111" s="65"/>
      <c r="FJ111" s="65"/>
      <c r="FK111" s="65"/>
      <c r="FL111" s="65"/>
      <c r="FM111" s="65"/>
      <c r="FN111" s="65"/>
      <c r="FO111" s="65"/>
      <c r="FP111" s="65"/>
      <c r="FQ111" s="65"/>
      <c r="FR111" s="65"/>
      <c r="FS111" s="65"/>
      <c r="FT111" s="65"/>
      <c r="FU111" s="65"/>
      <c r="FV111" s="65"/>
      <c r="FW111" s="65"/>
      <c r="FX111" s="65"/>
      <c r="FY111" s="65"/>
      <c r="FZ111" s="65"/>
      <c r="GA111" s="65"/>
      <c r="GB111" s="65"/>
      <c r="GC111" s="65"/>
      <c r="GD111" s="65"/>
      <c r="GE111" s="65"/>
      <c r="GF111" s="65"/>
      <c r="GG111" s="65"/>
      <c r="GH111" s="65"/>
      <c r="GI111" s="65"/>
      <c r="GJ111" s="65"/>
      <c r="GK111" s="65"/>
      <c r="GL111" s="65"/>
      <c r="GM111" s="65"/>
      <c r="GN111" s="65"/>
      <c r="GO111" s="65"/>
      <c r="GP111" s="65"/>
      <c r="GQ111" s="65"/>
      <c r="GR111" s="65"/>
      <c r="GS111" s="65"/>
      <c r="GT111" s="65"/>
      <c r="GU111" s="65"/>
      <c r="GV111" s="65"/>
      <c r="GW111" s="65"/>
      <c r="GX111" s="65"/>
      <c r="GY111" s="65"/>
      <c r="GZ111" s="65"/>
      <c r="HA111" s="65"/>
      <c r="HB111" s="65"/>
      <c r="HC111" s="65"/>
      <c r="HD111" s="65"/>
      <c r="HE111" s="65"/>
      <c r="HF111" s="65"/>
      <c r="HG111" s="65"/>
      <c r="HH111" s="65"/>
      <c r="HI111" s="65"/>
      <c r="HJ111" s="65"/>
      <c r="HK111" s="65"/>
      <c r="HL111" s="65"/>
      <c r="HM111" s="65"/>
      <c r="HN111" s="65"/>
      <c r="HO111" s="65"/>
      <c r="HP111" s="65"/>
      <c r="HQ111" s="65"/>
      <c r="HR111" s="65"/>
      <c r="HS111" s="65"/>
      <c r="HT111" s="65"/>
      <c r="HU111" s="65"/>
      <c r="HV111" s="65"/>
      <c r="HW111" s="65"/>
      <c r="HX111" s="65"/>
      <c r="HY111" s="65"/>
      <c r="HZ111" s="65"/>
      <c r="IA111" s="65"/>
      <c r="IB111" s="65"/>
      <c r="IC111" s="65"/>
      <c r="ID111" s="65"/>
      <c r="IE111" s="65"/>
      <c r="IF111" s="65"/>
      <c r="IG111" s="65"/>
      <c r="IH111" s="65"/>
      <c r="II111" s="65"/>
      <c r="IJ111" s="65"/>
      <c r="IK111" s="65"/>
      <c r="IL111" s="65"/>
      <c r="IM111" s="65"/>
      <c r="IN111" s="65"/>
      <c r="IO111" s="65"/>
      <c r="IP111" s="65"/>
      <c r="IQ111" s="65"/>
      <c r="IR111" s="65"/>
      <c r="IS111" s="65"/>
      <c r="IT111" s="65"/>
      <c r="IU111" s="65"/>
      <c r="IV111" s="65"/>
      <c r="IW111" s="65"/>
      <c r="IX111" s="65"/>
      <c r="IY111" s="65"/>
      <c r="IZ111" s="65"/>
      <c r="JA111" s="65"/>
      <c r="JB111" s="65"/>
      <c r="JC111" s="65"/>
      <c r="JD111" s="65"/>
      <c r="JE111" s="65"/>
      <c r="JF111" s="65"/>
      <c r="JG111" s="65"/>
      <c r="JH111" s="65"/>
      <c r="JI111" s="65"/>
      <c r="JJ111" s="65"/>
      <c r="JK111" s="65"/>
      <c r="JL111" s="65"/>
    </row>
    <row r="112" spans="1:272" s="62" customFormat="1" ht="15.75" hidden="1" customHeight="1" x14ac:dyDescent="0.25">
      <c r="A112" s="99"/>
      <c r="B112" s="122">
        <v>9.5</v>
      </c>
      <c r="C112" s="82" t="s">
        <v>356</v>
      </c>
      <c r="D112" s="83" t="s">
        <v>357</v>
      </c>
      <c r="E112" s="96"/>
      <c r="F112" s="97">
        <v>2976</v>
      </c>
      <c r="G112" s="98">
        <f t="shared" si="2"/>
        <v>3968</v>
      </c>
      <c r="H112" s="124" t="s">
        <v>152</v>
      </c>
      <c r="I112" s="125" t="s">
        <v>191</v>
      </c>
      <c r="J112" s="126" t="s">
        <v>172</v>
      </c>
      <c r="K112" s="127" t="s">
        <v>150</v>
      </c>
      <c r="L112" s="134">
        <v>24</v>
      </c>
      <c r="M112" s="127" t="s">
        <v>161</v>
      </c>
      <c r="N112" s="59"/>
      <c r="O112" s="83" t="s">
        <v>426</v>
      </c>
      <c r="P112" s="83" t="s">
        <v>426</v>
      </c>
      <c r="Q112" s="83" t="s">
        <v>426</v>
      </c>
      <c r="R112" s="83" t="s">
        <v>426</v>
      </c>
      <c r="S112" s="84" t="s">
        <v>109</v>
      </c>
      <c r="T112" s="83" t="s">
        <v>426</v>
      </c>
      <c r="U112" s="83" t="s">
        <v>426</v>
      </c>
      <c r="Y112" s="73"/>
      <c r="Z112" s="67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65"/>
      <c r="DM112" s="65"/>
      <c r="DN112" s="65"/>
      <c r="DO112" s="65"/>
      <c r="DP112" s="65"/>
      <c r="DQ112" s="65"/>
      <c r="DR112" s="65"/>
      <c r="DS112" s="65"/>
      <c r="DT112" s="65"/>
      <c r="DU112" s="65"/>
      <c r="DV112" s="65"/>
      <c r="DW112" s="65"/>
      <c r="DX112" s="65"/>
      <c r="DY112" s="65"/>
      <c r="DZ112" s="65"/>
      <c r="EA112" s="65"/>
      <c r="EB112" s="65"/>
      <c r="EC112" s="65"/>
      <c r="ED112" s="65"/>
      <c r="EE112" s="65"/>
      <c r="EF112" s="65"/>
      <c r="EG112" s="65"/>
      <c r="EH112" s="65"/>
      <c r="EI112" s="65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  <c r="FA112" s="65"/>
      <c r="FB112" s="65"/>
      <c r="FC112" s="65"/>
      <c r="FD112" s="65"/>
      <c r="FE112" s="65"/>
      <c r="FF112" s="65"/>
      <c r="FG112" s="65"/>
      <c r="FH112" s="65"/>
      <c r="FI112" s="65"/>
      <c r="FJ112" s="65"/>
      <c r="FK112" s="65"/>
      <c r="FL112" s="65"/>
      <c r="FM112" s="65"/>
      <c r="FN112" s="65"/>
      <c r="FO112" s="65"/>
      <c r="FP112" s="65"/>
      <c r="FQ112" s="65"/>
      <c r="FR112" s="65"/>
      <c r="FS112" s="65"/>
      <c r="FT112" s="65"/>
      <c r="FU112" s="65"/>
      <c r="FV112" s="65"/>
      <c r="FW112" s="65"/>
      <c r="FX112" s="65"/>
      <c r="FY112" s="65"/>
      <c r="FZ112" s="65"/>
      <c r="GA112" s="65"/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/>
      <c r="GP112" s="65"/>
      <c r="GQ112" s="65"/>
      <c r="GR112" s="65"/>
      <c r="GS112" s="65"/>
      <c r="GT112" s="65"/>
      <c r="GU112" s="65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65"/>
      <c r="HZ112" s="65"/>
      <c r="IA112" s="65"/>
      <c r="IB112" s="65"/>
      <c r="IC112" s="65"/>
      <c r="ID112" s="65"/>
      <c r="IE112" s="65"/>
      <c r="IF112" s="65"/>
      <c r="IG112" s="65"/>
      <c r="IH112" s="65"/>
      <c r="II112" s="65"/>
      <c r="IJ112" s="65"/>
      <c r="IK112" s="65"/>
      <c r="IL112" s="65"/>
      <c r="IM112" s="65"/>
      <c r="IN112" s="65"/>
      <c r="IO112" s="65"/>
      <c r="IP112" s="65"/>
      <c r="IQ112" s="65"/>
      <c r="IR112" s="65"/>
      <c r="IS112" s="65"/>
      <c r="IT112" s="65"/>
      <c r="IU112" s="65"/>
      <c r="IV112" s="65"/>
      <c r="IW112" s="65"/>
      <c r="IX112" s="65"/>
      <c r="IY112" s="65"/>
      <c r="IZ112" s="65"/>
      <c r="JA112" s="65"/>
      <c r="JB112" s="65"/>
      <c r="JC112" s="65"/>
      <c r="JD112" s="65"/>
      <c r="JE112" s="65"/>
      <c r="JF112" s="65"/>
      <c r="JG112" s="65"/>
      <c r="JH112" s="65"/>
      <c r="JI112" s="65"/>
      <c r="JJ112" s="65"/>
      <c r="JK112" s="65"/>
      <c r="JL112" s="65"/>
    </row>
    <row r="113" spans="1:272" s="62" customFormat="1" ht="15.75" hidden="1" customHeight="1" x14ac:dyDescent="0.25">
      <c r="A113" s="99"/>
      <c r="B113" s="122">
        <v>9.5</v>
      </c>
      <c r="C113" s="82" t="s">
        <v>358</v>
      </c>
      <c r="D113" s="83" t="s">
        <v>359</v>
      </c>
      <c r="E113" s="96"/>
      <c r="F113" s="97">
        <v>3086</v>
      </c>
      <c r="G113" s="98">
        <f t="shared" si="2"/>
        <v>4114.666666666667</v>
      </c>
      <c r="H113" s="124" t="s">
        <v>152</v>
      </c>
      <c r="I113" s="125" t="s">
        <v>191</v>
      </c>
      <c r="J113" s="126" t="s">
        <v>172</v>
      </c>
      <c r="K113" s="127" t="s">
        <v>150</v>
      </c>
      <c r="L113" s="134">
        <v>24</v>
      </c>
      <c r="M113" s="127" t="s">
        <v>161</v>
      </c>
      <c r="N113" s="59"/>
      <c r="O113" s="84" t="s">
        <v>109</v>
      </c>
      <c r="P113" s="83" t="s">
        <v>426</v>
      </c>
      <c r="Q113" s="83" t="s">
        <v>426</v>
      </c>
      <c r="R113" s="83" t="s">
        <v>426</v>
      </c>
      <c r="S113" s="84" t="s">
        <v>109</v>
      </c>
      <c r="T113" s="83" t="s">
        <v>426</v>
      </c>
      <c r="U113" s="83" t="s">
        <v>426</v>
      </c>
      <c r="Y113" s="73"/>
      <c r="Z113" s="67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65"/>
      <c r="DW113" s="65"/>
      <c r="DX113" s="65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/>
      <c r="GP113" s="65"/>
      <c r="GQ113" s="65"/>
      <c r="GR113" s="65"/>
      <c r="GS113" s="65"/>
      <c r="GT113" s="65"/>
      <c r="GU113" s="65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65"/>
      <c r="HZ113" s="65"/>
      <c r="IA113" s="65"/>
      <c r="IB113" s="65"/>
      <c r="IC113" s="65"/>
      <c r="ID113" s="65"/>
      <c r="IE113" s="65"/>
      <c r="IF113" s="65"/>
      <c r="IG113" s="65"/>
      <c r="IH113" s="65"/>
      <c r="II113" s="65"/>
      <c r="IJ113" s="65"/>
      <c r="IK113" s="65"/>
      <c r="IL113" s="65"/>
      <c r="IM113" s="65"/>
      <c r="IN113" s="65"/>
      <c r="IO113" s="65"/>
      <c r="IP113" s="65"/>
      <c r="IQ113" s="65"/>
      <c r="IR113" s="65"/>
      <c r="IS113" s="65"/>
      <c r="IT113" s="65"/>
      <c r="IU113" s="65"/>
      <c r="IV113" s="65"/>
      <c r="IW113" s="65"/>
      <c r="IX113" s="65"/>
      <c r="IY113" s="65"/>
      <c r="IZ113" s="65"/>
      <c r="JA113" s="65"/>
      <c r="JB113" s="65"/>
      <c r="JC113" s="65"/>
      <c r="JD113" s="65"/>
      <c r="JE113" s="65"/>
      <c r="JF113" s="65"/>
      <c r="JG113" s="65"/>
      <c r="JH113" s="65"/>
      <c r="JI113" s="65"/>
      <c r="JJ113" s="65"/>
      <c r="JK113" s="65"/>
      <c r="JL113" s="65"/>
    </row>
    <row r="114" spans="1:272" s="62" customFormat="1" ht="15.75" hidden="1" customHeight="1" x14ac:dyDescent="0.25">
      <c r="A114" s="99"/>
      <c r="B114" s="122">
        <v>9</v>
      </c>
      <c r="C114" s="82" t="s">
        <v>360</v>
      </c>
      <c r="D114" s="83" t="s">
        <v>361</v>
      </c>
      <c r="E114" s="96"/>
      <c r="F114" s="97">
        <v>4505</v>
      </c>
      <c r="G114" s="98">
        <f t="shared" si="2"/>
        <v>6006.666666666667</v>
      </c>
      <c r="H114" s="124" t="s">
        <v>152</v>
      </c>
      <c r="I114" s="125" t="s">
        <v>191</v>
      </c>
      <c r="J114" s="126" t="s">
        <v>427</v>
      </c>
      <c r="K114" s="127" t="s">
        <v>192</v>
      </c>
      <c r="L114" s="134">
        <v>24</v>
      </c>
      <c r="M114" s="127" t="s">
        <v>161</v>
      </c>
      <c r="N114" s="59"/>
      <c r="O114" s="83" t="s">
        <v>426</v>
      </c>
      <c r="P114" s="83" t="s">
        <v>426</v>
      </c>
      <c r="Q114" s="83" t="s">
        <v>426</v>
      </c>
      <c r="R114" s="83" t="s">
        <v>426</v>
      </c>
      <c r="S114" s="83" t="s">
        <v>426</v>
      </c>
      <c r="T114" s="84" t="s">
        <v>109</v>
      </c>
      <c r="U114" s="83" t="s">
        <v>426</v>
      </c>
      <c r="Y114" s="73"/>
      <c r="Z114" s="67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65"/>
      <c r="DW114" s="65"/>
      <c r="DX114" s="65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  <c r="II114" s="65"/>
      <c r="IJ114" s="65"/>
      <c r="IK114" s="65"/>
      <c r="IL114" s="65"/>
      <c r="IM114" s="65"/>
      <c r="IN114" s="65"/>
      <c r="IO114" s="65"/>
      <c r="IP114" s="65"/>
      <c r="IQ114" s="65"/>
      <c r="IR114" s="65"/>
      <c r="IS114" s="65"/>
      <c r="IT114" s="65"/>
      <c r="IU114" s="65"/>
      <c r="IV114" s="65"/>
      <c r="IW114" s="65"/>
      <c r="IX114" s="65"/>
      <c r="IY114" s="65"/>
      <c r="IZ114" s="65"/>
      <c r="JA114" s="65"/>
      <c r="JB114" s="65"/>
      <c r="JC114" s="65"/>
      <c r="JD114" s="65"/>
      <c r="JE114" s="65"/>
      <c r="JF114" s="65"/>
      <c r="JG114" s="65"/>
      <c r="JH114" s="65"/>
      <c r="JI114" s="65"/>
      <c r="JJ114" s="65"/>
      <c r="JK114" s="65"/>
      <c r="JL114" s="65"/>
    </row>
    <row r="115" spans="1:272" s="62" customFormat="1" ht="15.75" customHeight="1" x14ac:dyDescent="0.25">
      <c r="A115" s="99"/>
      <c r="B115" s="122">
        <v>9</v>
      </c>
      <c r="C115" s="82" t="s">
        <v>362</v>
      </c>
      <c r="D115" s="83" t="s">
        <v>363</v>
      </c>
      <c r="E115" s="130">
        <v>2</v>
      </c>
      <c r="F115" s="97">
        <v>4682</v>
      </c>
      <c r="G115" s="98">
        <f t="shared" si="2"/>
        <v>6242.666666666667</v>
      </c>
      <c r="H115" s="124" t="s">
        <v>428</v>
      </c>
      <c r="I115" s="125" t="s">
        <v>191</v>
      </c>
      <c r="J115" s="126" t="s">
        <v>427</v>
      </c>
      <c r="K115" s="127" t="s">
        <v>192</v>
      </c>
      <c r="L115" s="134">
        <v>24</v>
      </c>
      <c r="M115" s="127" t="s">
        <v>161</v>
      </c>
      <c r="N115" s="59"/>
      <c r="O115" s="83" t="s">
        <v>426</v>
      </c>
      <c r="P115" s="83" t="s">
        <v>426</v>
      </c>
      <c r="Q115" s="83" t="s">
        <v>426</v>
      </c>
      <c r="R115" s="83" t="s">
        <v>426</v>
      </c>
      <c r="S115" s="83" t="s">
        <v>426</v>
      </c>
      <c r="T115" s="84" t="s">
        <v>109</v>
      </c>
      <c r="U115" s="84" t="s">
        <v>109</v>
      </c>
      <c r="Y115" s="73"/>
      <c r="Z115" s="67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65"/>
      <c r="DW115" s="65"/>
      <c r="DX115" s="65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  <c r="II115" s="65"/>
      <c r="IJ115" s="65"/>
      <c r="IK115" s="65"/>
      <c r="IL115" s="65"/>
      <c r="IM115" s="65"/>
      <c r="IN115" s="65"/>
      <c r="IO115" s="65"/>
      <c r="IP115" s="65"/>
      <c r="IQ115" s="65"/>
      <c r="IR115" s="65"/>
      <c r="IS115" s="65"/>
      <c r="IT115" s="65"/>
      <c r="IU115" s="65"/>
      <c r="IV115" s="65"/>
      <c r="IW115" s="65"/>
      <c r="IX115" s="65"/>
      <c r="IY115" s="65"/>
      <c r="IZ115" s="65"/>
      <c r="JA115" s="65"/>
      <c r="JB115" s="65"/>
      <c r="JC115" s="65"/>
      <c r="JD115" s="65"/>
      <c r="JE115" s="65"/>
      <c r="JF115" s="65"/>
      <c r="JG115" s="65"/>
      <c r="JH115" s="65"/>
      <c r="JI115" s="65"/>
      <c r="JJ115" s="65"/>
      <c r="JK115" s="65"/>
      <c r="JL115" s="65"/>
    </row>
    <row r="116" spans="1:272" s="62" customFormat="1" ht="15.75" hidden="1" customHeight="1" x14ac:dyDescent="0.25">
      <c r="A116" s="99"/>
      <c r="B116" s="122">
        <v>9</v>
      </c>
      <c r="C116" s="82" t="s">
        <v>364</v>
      </c>
      <c r="D116" s="83" t="s">
        <v>365</v>
      </c>
      <c r="E116" s="96"/>
      <c r="F116" s="97">
        <v>4406</v>
      </c>
      <c r="G116" s="98">
        <f t="shared" si="2"/>
        <v>5874.666666666667</v>
      </c>
      <c r="H116" s="124" t="s">
        <v>152</v>
      </c>
      <c r="I116" s="125" t="s">
        <v>191</v>
      </c>
      <c r="J116" s="126" t="s">
        <v>427</v>
      </c>
      <c r="K116" s="127" t="s">
        <v>192</v>
      </c>
      <c r="L116" s="134">
        <v>24</v>
      </c>
      <c r="M116" s="127" t="s">
        <v>161</v>
      </c>
      <c r="N116" s="59"/>
      <c r="O116" s="83" t="s">
        <v>426</v>
      </c>
      <c r="P116" s="83" t="s">
        <v>426</v>
      </c>
      <c r="Q116" s="83" t="s">
        <v>426</v>
      </c>
      <c r="R116" s="83" t="s">
        <v>426</v>
      </c>
      <c r="S116" s="84" t="s">
        <v>109</v>
      </c>
      <c r="T116" s="83" t="s">
        <v>426</v>
      </c>
      <c r="U116" s="83" t="s">
        <v>426</v>
      </c>
      <c r="Y116" s="73"/>
      <c r="Z116" s="67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65"/>
      <c r="DM116" s="65"/>
      <c r="DN116" s="65"/>
      <c r="DO116" s="65"/>
      <c r="DP116" s="65"/>
      <c r="DQ116" s="65"/>
      <c r="DR116" s="65"/>
      <c r="DS116" s="65"/>
      <c r="DT116" s="65"/>
      <c r="DU116" s="65"/>
      <c r="DV116" s="65"/>
      <c r="DW116" s="65"/>
      <c r="DX116" s="65"/>
      <c r="DY116" s="65"/>
      <c r="DZ116" s="65"/>
      <c r="EA116" s="65"/>
      <c r="EB116" s="65"/>
      <c r="EC116" s="65"/>
      <c r="ED116" s="65"/>
      <c r="EE116" s="65"/>
      <c r="EF116" s="65"/>
      <c r="EG116" s="65"/>
      <c r="EH116" s="65"/>
      <c r="EI116" s="65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  <c r="FA116" s="65"/>
      <c r="FB116" s="65"/>
      <c r="FC116" s="65"/>
      <c r="FD116" s="65"/>
      <c r="FE116" s="65"/>
      <c r="FF116" s="65"/>
      <c r="FG116" s="65"/>
      <c r="FH116" s="65"/>
      <c r="FI116" s="65"/>
      <c r="FJ116" s="65"/>
      <c r="FK116" s="65"/>
      <c r="FL116" s="65"/>
      <c r="FM116" s="65"/>
      <c r="FN116" s="65"/>
      <c r="FO116" s="65"/>
      <c r="FP116" s="65"/>
      <c r="FQ116" s="65"/>
      <c r="FR116" s="65"/>
      <c r="FS116" s="65"/>
      <c r="FT116" s="65"/>
      <c r="FU116" s="65"/>
      <c r="FV116" s="65"/>
      <c r="FW116" s="65"/>
      <c r="FX116" s="65"/>
      <c r="FY116" s="65"/>
      <c r="FZ116" s="65"/>
      <c r="GA116" s="65"/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/>
      <c r="GP116" s="65"/>
      <c r="GQ116" s="65"/>
      <c r="GR116" s="65"/>
      <c r="GS116" s="65"/>
      <c r="GT116" s="65"/>
      <c r="GU116" s="65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65"/>
      <c r="HZ116" s="65"/>
      <c r="IA116" s="65"/>
      <c r="IB116" s="65"/>
      <c r="IC116" s="65"/>
      <c r="ID116" s="65"/>
      <c r="IE116" s="65"/>
      <c r="IF116" s="65"/>
      <c r="IG116" s="65"/>
      <c r="IH116" s="65"/>
      <c r="II116" s="65"/>
      <c r="IJ116" s="65"/>
      <c r="IK116" s="65"/>
      <c r="IL116" s="65"/>
      <c r="IM116" s="65"/>
      <c r="IN116" s="65"/>
      <c r="IO116" s="65"/>
      <c r="IP116" s="65"/>
      <c r="IQ116" s="65"/>
      <c r="IR116" s="65"/>
      <c r="IS116" s="65"/>
      <c r="IT116" s="65"/>
      <c r="IU116" s="65"/>
      <c r="IV116" s="65"/>
      <c r="IW116" s="65"/>
      <c r="IX116" s="65"/>
      <c r="IY116" s="65"/>
      <c r="IZ116" s="65"/>
      <c r="JA116" s="65"/>
      <c r="JB116" s="65"/>
      <c r="JC116" s="65"/>
      <c r="JD116" s="65"/>
      <c r="JE116" s="65"/>
      <c r="JF116" s="65"/>
      <c r="JG116" s="65"/>
      <c r="JH116" s="65"/>
      <c r="JI116" s="65"/>
      <c r="JJ116" s="65"/>
      <c r="JK116" s="65"/>
      <c r="JL116" s="65"/>
    </row>
    <row r="117" spans="1:272" s="62" customFormat="1" ht="15.75" hidden="1" customHeight="1" x14ac:dyDescent="0.25">
      <c r="A117" s="99"/>
      <c r="B117" s="122">
        <v>8</v>
      </c>
      <c r="C117" s="82" t="s">
        <v>366</v>
      </c>
      <c r="D117" s="83" t="s">
        <v>367</v>
      </c>
      <c r="E117" s="96"/>
      <c r="F117" s="97">
        <v>4490</v>
      </c>
      <c r="G117" s="98">
        <f t="shared" si="2"/>
        <v>5986.666666666667</v>
      </c>
      <c r="H117" s="124" t="s">
        <v>152</v>
      </c>
      <c r="I117" s="125" t="s">
        <v>191</v>
      </c>
      <c r="J117" s="126" t="s">
        <v>427</v>
      </c>
      <c r="K117" s="127" t="s">
        <v>192</v>
      </c>
      <c r="L117" s="134">
        <v>24</v>
      </c>
      <c r="M117" s="127" t="s">
        <v>161</v>
      </c>
      <c r="N117" s="59"/>
      <c r="O117" s="83" t="s">
        <v>426</v>
      </c>
      <c r="P117" s="83" t="s">
        <v>426</v>
      </c>
      <c r="Q117" s="83" t="s">
        <v>426</v>
      </c>
      <c r="R117" s="84" t="s">
        <v>109</v>
      </c>
      <c r="S117" s="83" t="s">
        <v>426</v>
      </c>
      <c r="T117" s="83" t="s">
        <v>426</v>
      </c>
      <c r="U117" s="83" t="s">
        <v>426</v>
      </c>
      <c r="Y117" s="73"/>
      <c r="Z117" s="67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  <c r="II117" s="65"/>
      <c r="IJ117" s="65"/>
      <c r="IK117" s="65"/>
      <c r="IL117" s="65"/>
      <c r="IM117" s="65"/>
      <c r="IN117" s="65"/>
      <c r="IO117" s="65"/>
      <c r="IP117" s="65"/>
      <c r="IQ117" s="65"/>
      <c r="IR117" s="65"/>
      <c r="IS117" s="65"/>
      <c r="IT117" s="65"/>
      <c r="IU117" s="65"/>
      <c r="IV117" s="65"/>
      <c r="IW117" s="65"/>
      <c r="IX117" s="65"/>
      <c r="IY117" s="65"/>
      <c r="IZ117" s="65"/>
      <c r="JA117" s="65"/>
      <c r="JB117" s="65"/>
      <c r="JC117" s="65"/>
      <c r="JD117" s="65"/>
      <c r="JE117" s="65"/>
      <c r="JF117" s="65"/>
      <c r="JG117" s="65"/>
      <c r="JH117" s="65"/>
      <c r="JI117" s="65"/>
      <c r="JJ117" s="65"/>
      <c r="JK117" s="65"/>
      <c r="JL117" s="65"/>
    </row>
    <row r="118" spans="1:272" s="62" customFormat="1" ht="15.75" hidden="1" customHeight="1" x14ac:dyDescent="0.25">
      <c r="A118" s="99"/>
      <c r="B118" s="122">
        <v>8</v>
      </c>
      <c r="C118" s="82" t="s">
        <v>368</v>
      </c>
      <c r="D118" s="83" t="s">
        <v>369</v>
      </c>
      <c r="E118" s="96"/>
      <c r="F118" s="97">
        <v>4404</v>
      </c>
      <c r="G118" s="98">
        <f t="shared" si="2"/>
        <v>5872</v>
      </c>
      <c r="H118" s="124" t="s">
        <v>152</v>
      </c>
      <c r="I118" s="125" t="s">
        <v>191</v>
      </c>
      <c r="J118" s="126" t="s">
        <v>427</v>
      </c>
      <c r="K118" s="127" t="s">
        <v>192</v>
      </c>
      <c r="L118" s="134">
        <v>24</v>
      </c>
      <c r="M118" s="127" t="s">
        <v>161</v>
      </c>
      <c r="N118" s="59"/>
      <c r="O118" s="83" t="s">
        <v>426</v>
      </c>
      <c r="P118" s="83" t="s">
        <v>426</v>
      </c>
      <c r="Q118" s="83" t="s">
        <v>426</v>
      </c>
      <c r="R118" s="83" t="s">
        <v>426</v>
      </c>
      <c r="S118" s="84" t="s">
        <v>109</v>
      </c>
      <c r="T118" s="83" t="s">
        <v>426</v>
      </c>
      <c r="U118" s="83" t="s">
        <v>426</v>
      </c>
      <c r="Y118" s="73"/>
      <c r="Z118" s="67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65"/>
      <c r="DW118" s="65"/>
      <c r="DX118" s="65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  <c r="II118" s="65"/>
      <c r="IJ118" s="65"/>
      <c r="IK118" s="65"/>
      <c r="IL118" s="65"/>
      <c r="IM118" s="65"/>
      <c r="IN118" s="65"/>
      <c r="IO118" s="65"/>
      <c r="IP118" s="65"/>
      <c r="IQ118" s="65"/>
      <c r="IR118" s="65"/>
      <c r="IS118" s="65"/>
      <c r="IT118" s="65"/>
      <c r="IU118" s="65"/>
      <c r="IV118" s="65"/>
      <c r="IW118" s="65"/>
      <c r="IX118" s="65"/>
      <c r="IY118" s="65"/>
      <c r="IZ118" s="65"/>
      <c r="JA118" s="65"/>
      <c r="JB118" s="65"/>
      <c r="JC118" s="65"/>
      <c r="JD118" s="65"/>
      <c r="JE118" s="65"/>
      <c r="JF118" s="65"/>
      <c r="JG118" s="65"/>
      <c r="JH118" s="65"/>
      <c r="JI118" s="65"/>
      <c r="JJ118" s="65"/>
      <c r="JK118" s="65"/>
      <c r="JL118" s="65"/>
    </row>
    <row r="119" spans="1:272" s="62" customFormat="1" ht="15.75" customHeight="1" x14ac:dyDescent="0.25">
      <c r="A119" s="99"/>
      <c r="B119" s="122">
        <v>8</v>
      </c>
      <c r="C119" s="82" t="s">
        <v>370</v>
      </c>
      <c r="D119" s="83" t="s">
        <v>371</v>
      </c>
      <c r="E119" s="96">
        <v>1</v>
      </c>
      <c r="F119" s="97">
        <v>4538</v>
      </c>
      <c r="G119" s="98">
        <f t="shared" si="2"/>
        <v>6050.666666666667</v>
      </c>
      <c r="H119" s="124" t="s">
        <v>428</v>
      </c>
      <c r="I119" s="125" t="s">
        <v>191</v>
      </c>
      <c r="J119" s="126" t="s">
        <v>427</v>
      </c>
      <c r="K119" s="127" t="s">
        <v>192</v>
      </c>
      <c r="L119" s="134">
        <v>24</v>
      </c>
      <c r="M119" s="127" t="s">
        <v>161</v>
      </c>
      <c r="N119" s="59"/>
      <c r="O119" s="83" t="s">
        <v>426</v>
      </c>
      <c r="P119" s="83" t="s">
        <v>426</v>
      </c>
      <c r="Q119" s="83" t="s">
        <v>426</v>
      </c>
      <c r="R119" s="83" t="s">
        <v>426</v>
      </c>
      <c r="S119" s="83" t="s">
        <v>426</v>
      </c>
      <c r="T119" s="84" t="s">
        <v>109</v>
      </c>
      <c r="U119" s="83" t="s">
        <v>426</v>
      </c>
      <c r="Y119" s="73"/>
      <c r="Z119" s="67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65"/>
      <c r="DW119" s="65"/>
      <c r="DX119" s="65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  <c r="JI119" s="65"/>
      <c r="JJ119" s="65"/>
      <c r="JK119" s="65"/>
      <c r="JL119" s="65"/>
    </row>
    <row r="120" spans="1:272" s="62" customFormat="1" ht="15.75" customHeight="1" x14ac:dyDescent="0.25">
      <c r="A120" s="99"/>
      <c r="B120" s="122">
        <v>8</v>
      </c>
      <c r="C120" s="82" t="s">
        <v>372</v>
      </c>
      <c r="D120" s="83" t="s">
        <v>373</v>
      </c>
      <c r="E120" s="96">
        <v>1</v>
      </c>
      <c r="F120" s="97">
        <v>4704</v>
      </c>
      <c r="G120" s="98">
        <f t="shared" si="2"/>
        <v>6272</v>
      </c>
      <c r="H120" s="124" t="s">
        <v>428</v>
      </c>
      <c r="I120" s="125" t="s">
        <v>191</v>
      </c>
      <c r="J120" s="126" t="s">
        <v>427</v>
      </c>
      <c r="K120" s="127" t="s">
        <v>192</v>
      </c>
      <c r="L120" s="134">
        <v>24</v>
      </c>
      <c r="M120" s="127" t="s">
        <v>161</v>
      </c>
      <c r="N120" s="59"/>
      <c r="O120" s="83" t="s">
        <v>426</v>
      </c>
      <c r="P120" s="83" t="s">
        <v>426</v>
      </c>
      <c r="Q120" s="83" t="s">
        <v>426</v>
      </c>
      <c r="R120" s="83" t="s">
        <v>426</v>
      </c>
      <c r="S120" s="83" t="s">
        <v>426</v>
      </c>
      <c r="T120" s="84" t="s">
        <v>109</v>
      </c>
      <c r="U120" s="84" t="s">
        <v>109</v>
      </c>
      <c r="Y120" s="73"/>
      <c r="Z120" s="67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  <c r="JI120" s="65"/>
      <c r="JJ120" s="65"/>
      <c r="JK120" s="65"/>
      <c r="JL120" s="65"/>
    </row>
    <row r="121" spans="1:272" s="62" customFormat="1" ht="15.75" hidden="1" customHeight="1" x14ac:dyDescent="0.25">
      <c r="A121" s="99"/>
      <c r="B121" s="122">
        <v>9.6</v>
      </c>
      <c r="C121" s="82" t="s">
        <v>374</v>
      </c>
      <c r="D121" s="83" t="s">
        <v>375</v>
      </c>
      <c r="E121" s="96"/>
      <c r="F121" s="97">
        <v>5734</v>
      </c>
      <c r="G121" s="98">
        <f t="shared" si="2"/>
        <v>7645.333333333333</v>
      </c>
      <c r="H121" s="124" t="s">
        <v>152</v>
      </c>
      <c r="I121" s="125" t="s">
        <v>191</v>
      </c>
      <c r="J121" s="126" t="s">
        <v>376</v>
      </c>
      <c r="K121" s="127" t="s">
        <v>192</v>
      </c>
      <c r="L121" s="134">
        <v>17</v>
      </c>
      <c r="M121" s="127" t="s">
        <v>161</v>
      </c>
      <c r="N121" s="59"/>
      <c r="O121" s="83" t="s">
        <v>426</v>
      </c>
      <c r="P121" s="84" t="s">
        <v>109</v>
      </c>
      <c r="Q121" s="84" t="s">
        <v>109</v>
      </c>
      <c r="R121" s="83" t="s">
        <v>426</v>
      </c>
      <c r="S121" s="83" t="s">
        <v>426</v>
      </c>
      <c r="T121" s="83" t="s">
        <v>426</v>
      </c>
      <c r="U121" s="83" t="s">
        <v>426</v>
      </c>
      <c r="Y121" s="73"/>
      <c r="Z121" s="67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  <c r="JI121" s="65"/>
      <c r="JJ121" s="65"/>
      <c r="JK121" s="65"/>
      <c r="JL121" s="65"/>
    </row>
    <row r="122" spans="1:272" s="63" customFormat="1" ht="15.75" customHeight="1" x14ac:dyDescent="0.25">
      <c r="A122" s="100"/>
      <c r="B122" s="92"/>
      <c r="C122" s="92" t="s">
        <v>385</v>
      </c>
      <c r="D122" s="92"/>
      <c r="E122" s="92"/>
      <c r="F122" s="92"/>
      <c r="G122" s="92"/>
      <c r="H122" s="103" t="s">
        <v>429</v>
      </c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66"/>
    </row>
    <row r="123" spans="1:272" s="62" customFormat="1" ht="15.75" customHeight="1" x14ac:dyDescent="0.25">
      <c r="A123" s="99"/>
      <c r="B123" s="127" t="s">
        <v>426</v>
      </c>
      <c r="C123" s="82" t="s">
        <v>386</v>
      </c>
      <c r="D123" s="83" t="s">
        <v>387</v>
      </c>
      <c r="E123" s="96">
        <v>30</v>
      </c>
      <c r="F123" s="97">
        <v>66</v>
      </c>
      <c r="G123" s="98">
        <f t="shared" ref="G123:G129" si="3">F123/0.75</f>
        <v>88</v>
      </c>
      <c r="H123" s="124" t="s">
        <v>428</v>
      </c>
      <c r="I123" s="125" t="s">
        <v>191</v>
      </c>
      <c r="J123" s="127" t="s">
        <v>426</v>
      </c>
      <c r="K123" s="127" t="s">
        <v>426</v>
      </c>
      <c r="L123" s="127" t="s">
        <v>426</v>
      </c>
      <c r="M123" s="127" t="s">
        <v>426</v>
      </c>
      <c r="N123" s="59"/>
      <c r="O123" s="83" t="s">
        <v>426</v>
      </c>
      <c r="P123" s="83" t="s">
        <v>426</v>
      </c>
      <c r="Q123" s="83" t="s">
        <v>426</v>
      </c>
      <c r="R123" s="83" t="s">
        <v>426</v>
      </c>
      <c r="S123" s="83" t="s">
        <v>426</v>
      </c>
      <c r="T123" s="83" t="s">
        <v>426</v>
      </c>
      <c r="U123" s="83" t="s">
        <v>426</v>
      </c>
      <c r="Y123" s="73"/>
      <c r="Z123" s="67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  <c r="JI123" s="65"/>
      <c r="JJ123" s="65"/>
      <c r="JK123" s="65"/>
      <c r="JL123" s="65"/>
    </row>
    <row r="124" spans="1:272" s="62" customFormat="1" ht="15.75" hidden="1" customHeight="1" x14ac:dyDescent="0.25">
      <c r="A124" s="99"/>
      <c r="B124" s="127" t="s">
        <v>426</v>
      </c>
      <c r="C124" s="82" t="s">
        <v>388</v>
      </c>
      <c r="D124" s="83" t="s">
        <v>389</v>
      </c>
      <c r="E124" s="96"/>
      <c r="F124" s="97">
        <v>139</v>
      </c>
      <c r="G124" s="98">
        <f t="shared" si="3"/>
        <v>185.33333333333334</v>
      </c>
      <c r="H124" s="124" t="s">
        <v>152</v>
      </c>
      <c r="I124" s="125" t="s">
        <v>191</v>
      </c>
      <c r="J124" s="127" t="s">
        <v>426</v>
      </c>
      <c r="K124" s="127" t="s">
        <v>426</v>
      </c>
      <c r="L124" s="127" t="s">
        <v>426</v>
      </c>
      <c r="M124" s="127" t="s">
        <v>426</v>
      </c>
      <c r="N124" s="59"/>
      <c r="O124" s="83" t="s">
        <v>426</v>
      </c>
      <c r="P124" s="83" t="s">
        <v>426</v>
      </c>
      <c r="Q124" s="83" t="s">
        <v>426</v>
      </c>
      <c r="R124" s="83" t="s">
        <v>426</v>
      </c>
      <c r="S124" s="83" t="s">
        <v>426</v>
      </c>
      <c r="T124" s="83" t="s">
        <v>426</v>
      </c>
      <c r="U124" s="83" t="s">
        <v>426</v>
      </c>
      <c r="Y124" s="73"/>
      <c r="Z124" s="67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  <c r="JI124" s="65"/>
      <c r="JJ124" s="65"/>
      <c r="JK124" s="65"/>
      <c r="JL124" s="65"/>
    </row>
    <row r="125" spans="1:272" s="62" customFormat="1" ht="15.75" hidden="1" customHeight="1" x14ac:dyDescent="0.25">
      <c r="A125" s="99"/>
      <c r="B125" s="127" t="s">
        <v>426</v>
      </c>
      <c r="C125" s="82" t="s">
        <v>390</v>
      </c>
      <c r="D125" s="83" t="s">
        <v>391</v>
      </c>
      <c r="E125" s="96"/>
      <c r="F125" s="97">
        <v>151</v>
      </c>
      <c r="G125" s="98">
        <f t="shared" si="3"/>
        <v>201.33333333333334</v>
      </c>
      <c r="H125" s="124" t="s">
        <v>152</v>
      </c>
      <c r="I125" s="125" t="s">
        <v>191</v>
      </c>
      <c r="J125" s="127" t="s">
        <v>426</v>
      </c>
      <c r="K125" s="127" t="s">
        <v>426</v>
      </c>
      <c r="L125" s="127" t="s">
        <v>426</v>
      </c>
      <c r="M125" s="127" t="s">
        <v>426</v>
      </c>
      <c r="N125" s="59"/>
      <c r="O125" s="83" t="s">
        <v>426</v>
      </c>
      <c r="P125" s="83" t="s">
        <v>426</v>
      </c>
      <c r="Q125" s="83" t="s">
        <v>426</v>
      </c>
      <c r="R125" s="83" t="s">
        <v>426</v>
      </c>
      <c r="S125" s="83" t="s">
        <v>426</v>
      </c>
      <c r="T125" s="83" t="s">
        <v>426</v>
      </c>
      <c r="U125" s="83" t="s">
        <v>426</v>
      </c>
      <c r="Y125" s="73"/>
      <c r="Z125" s="67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  <c r="JI125" s="65"/>
      <c r="JJ125" s="65"/>
      <c r="JK125" s="65"/>
      <c r="JL125" s="65"/>
    </row>
    <row r="126" spans="1:272" s="62" customFormat="1" ht="15.75" hidden="1" customHeight="1" x14ac:dyDescent="0.25">
      <c r="A126" s="99"/>
      <c r="B126" s="127" t="s">
        <v>426</v>
      </c>
      <c r="C126" s="82" t="s">
        <v>392</v>
      </c>
      <c r="D126" s="83" t="s">
        <v>393</v>
      </c>
      <c r="E126" s="96"/>
      <c r="F126" s="97">
        <v>155</v>
      </c>
      <c r="G126" s="98">
        <f t="shared" si="3"/>
        <v>206.66666666666666</v>
      </c>
      <c r="H126" s="124" t="s">
        <v>152</v>
      </c>
      <c r="I126" s="125" t="s">
        <v>191</v>
      </c>
      <c r="J126" s="127" t="s">
        <v>426</v>
      </c>
      <c r="K126" s="127" t="s">
        <v>426</v>
      </c>
      <c r="L126" s="127" t="s">
        <v>426</v>
      </c>
      <c r="M126" s="127" t="s">
        <v>426</v>
      </c>
      <c r="N126" s="59"/>
      <c r="O126" s="83" t="s">
        <v>426</v>
      </c>
      <c r="P126" s="83" t="s">
        <v>426</v>
      </c>
      <c r="Q126" s="83" t="s">
        <v>426</v>
      </c>
      <c r="R126" s="83" t="s">
        <v>426</v>
      </c>
      <c r="S126" s="83" t="s">
        <v>426</v>
      </c>
      <c r="T126" s="83" t="s">
        <v>426</v>
      </c>
      <c r="U126" s="83" t="s">
        <v>426</v>
      </c>
      <c r="Y126" s="73"/>
      <c r="Z126" s="67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  <c r="JI126" s="65"/>
      <c r="JJ126" s="65"/>
      <c r="JK126" s="65"/>
      <c r="JL126" s="65"/>
    </row>
    <row r="127" spans="1:272" s="62" customFormat="1" ht="15.75" customHeight="1" x14ac:dyDescent="0.25">
      <c r="A127" s="99"/>
      <c r="B127" s="127" t="s">
        <v>426</v>
      </c>
      <c r="C127" s="82" t="s">
        <v>394</v>
      </c>
      <c r="D127" s="83" t="s">
        <v>395</v>
      </c>
      <c r="E127" s="96">
        <v>30</v>
      </c>
      <c r="F127" s="97">
        <v>464</v>
      </c>
      <c r="G127" s="98">
        <f t="shared" si="3"/>
        <v>618.66666666666663</v>
      </c>
      <c r="H127" s="124" t="s">
        <v>428</v>
      </c>
      <c r="I127" s="125" t="s">
        <v>171</v>
      </c>
      <c r="J127" s="127" t="s">
        <v>426</v>
      </c>
      <c r="K127" s="127" t="s">
        <v>426</v>
      </c>
      <c r="L127" s="127" t="s">
        <v>426</v>
      </c>
      <c r="M127" s="127" t="s">
        <v>426</v>
      </c>
      <c r="N127" s="59"/>
      <c r="O127" s="83" t="s">
        <v>426</v>
      </c>
      <c r="P127" s="83" t="s">
        <v>426</v>
      </c>
      <c r="Q127" s="83" t="s">
        <v>426</v>
      </c>
      <c r="R127" s="83" t="s">
        <v>426</v>
      </c>
      <c r="S127" s="83" t="s">
        <v>426</v>
      </c>
      <c r="T127" s="83" t="s">
        <v>426</v>
      </c>
      <c r="U127" s="83" t="s">
        <v>426</v>
      </c>
      <c r="Z127" s="67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  <c r="JI127" s="65"/>
      <c r="JJ127" s="65"/>
      <c r="JK127" s="65"/>
      <c r="JL127" s="65"/>
    </row>
    <row r="128" spans="1:272" s="62" customFormat="1" ht="15.75" hidden="1" customHeight="1" x14ac:dyDescent="0.25">
      <c r="A128" s="99"/>
      <c r="B128" s="127" t="s">
        <v>426</v>
      </c>
      <c r="C128" s="82" t="s">
        <v>396</v>
      </c>
      <c r="D128" s="83" t="s">
        <v>397</v>
      </c>
      <c r="E128" s="96"/>
      <c r="F128" s="97">
        <v>162</v>
      </c>
      <c r="G128" s="98">
        <f t="shared" si="3"/>
        <v>216</v>
      </c>
      <c r="H128" s="124" t="s">
        <v>152</v>
      </c>
      <c r="I128" s="125" t="s">
        <v>171</v>
      </c>
      <c r="J128" s="127" t="s">
        <v>426</v>
      </c>
      <c r="K128" s="127" t="s">
        <v>426</v>
      </c>
      <c r="L128" s="127" t="s">
        <v>426</v>
      </c>
      <c r="M128" s="127" t="s">
        <v>426</v>
      </c>
      <c r="N128" s="59"/>
      <c r="O128" s="83" t="s">
        <v>426</v>
      </c>
      <c r="P128" s="83" t="s">
        <v>426</v>
      </c>
      <c r="Q128" s="83" t="s">
        <v>426</v>
      </c>
      <c r="R128" s="83" t="s">
        <v>426</v>
      </c>
      <c r="S128" s="83" t="s">
        <v>426</v>
      </c>
      <c r="T128" s="83" t="s">
        <v>426</v>
      </c>
      <c r="U128" s="83" t="s">
        <v>426</v>
      </c>
      <c r="Y128" s="73"/>
      <c r="Z128" s="67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65"/>
      <c r="DW128" s="65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  <c r="JI128" s="65"/>
      <c r="JJ128" s="65"/>
      <c r="JK128" s="65"/>
      <c r="JL128" s="65"/>
    </row>
    <row r="129" spans="1:272" s="62" customFormat="1" ht="15.75" customHeight="1" x14ac:dyDescent="0.25">
      <c r="A129" s="99"/>
      <c r="B129" s="127" t="s">
        <v>426</v>
      </c>
      <c r="C129" s="82" t="s">
        <v>447</v>
      </c>
      <c r="D129" s="83" t="s">
        <v>446</v>
      </c>
      <c r="E129" s="130">
        <v>1</v>
      </c>
      <c r="F129" s="97">
        <v>101</v>
      </c>
      <c r="G129" s="98">
        <f t="shared" si="3"/>
        <v>134.66666666666666</v>
      </c>
      <c r="H129" s="124" t="s">
        <v>428</v>
      </c>
      <c r="I129" s="125" t="s">
        <v>171</v>
      </c>
      <c r="J129" s="127" t="s">
        <v>426</v>
      </c>
      <c r="K129" s="127" t="s">
        <v>426</v>
      </c>
      <c r="L129" s="127" t="s">
        <v>426</v>
      </c>
      <c r="M129" s="127" t="s">
        <v>426</v>
      </c>
      <c r="N129" s="59" t="s">
        <v>426</v>
      </c>
      <c r="O129" s="83" t="s">
        <v>426</v>
      </c>
      <c r="P129" s="83" t="s">
        <v>426</v>
      </c>
      <c r="Q129" s="83" t="s">
        <v>426</v>
      </c>
      <c r="R129" s="83" t="s">
        <v>426</v>
      </c>
      <c r="S129" s="83" t="s">
        <v>426</v>
      </c>
      <c r="T129" s="83" t="s">
        <v>426</v>
      </c>
      <c r="U129" s="83" t="s">
        <v>426</v>
      </c>
      <c r="V129" s="171" t="s">
        <v>426</v>
      </c>
      <c r="Y129" s="157"/>
      <c r="Z129" s="67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  <c r="JI129" s="65"/>
      <c r="JJ129" s="65"/>
      <c r="JK129" s="65"/>
      <c r="JL129" s="65"/>
    </row>
    <row r="130" spans="1:272" s="63" customFormat="1" ht="15.75" customHeight="1" x14ac:dyDescent="0.25">
      <c r="A130" s="100"/>
      <c r="B130" s="92"/>
      <c r="C130" s="92" t="s">
        <v>398</v>
      </c>
      <c r="D130" s="92"/>
      <c r="E130" s="92"/>
      <c r="F130" s="92"/>
      <c r="G130" s="92"/>
      <c r="H130" s="103" t="s">
        <v>429</v>
      </c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66"/>
    </row>
    <row r="131" spans="1:272" s="62" customFormat="1" ht="15.75" customHeight="1" x14ac:dyDescent="0.25">
      <c r="A131" s="99"/>
      <c r="B131" s="122">
        <v>4.2</v>
      </c>
      <c r="C131" s="82" t="s">
        <v>399</v>
      </c>
      <c r="D131" s="83" t="s">
        <v>400</v>
      </c>
      <c r="E131" s="96">
        <v>26</v>
      </c>
      <c r="F131" s="97">
        <v>1376</v>
      </c>
      <c r="G131" s="98">
        <f t="shared" ref="G131:G132" si="4">F131/0.75</f>
        <v>1834.6666666666667</v>
      </c>
      <c r="H131" s="124" t="s">
        <v>428</v>
      </c>
      <c r="I131" s="125" t="s">
        <v>171</v>
      </c>
      <c r="J131" s="126" t="s">
        <v>172</v>
      </c>
      <c r="K131" s="127" t="s">
        <v>150</v>
      </c>
      <c r="L131" s="134">
        <v>6.1</v>
      </c>
      <c r="M131" s="127" t="s">
        <v>151</v>
      </c>
      <c r="N131" s="59"/>
      <c r="O131" s="83" t="s">
        <v>426</v>
      </c>
      <c r="P131" s="83" t="s">
        <v>426</v>
      </c>
      <c r="Q131" s="83" t="s">
        <v>426</v>
      </c>
      <c r="R131" s="83" t="s">
        <v>426</v>
      </c>
      <c r="S131" s="83" t="s">
        <v>426</v>
      </c>
      <c r="T131" s="83" t="s">
        <v>426</v>
      </c>
      <c r="U131" s="83" t="s">
        <v>426</v>
      </c>
      <c r="Y131" s="73"/>
      <c r="Z131" s="67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  <c r="JI131" s="65"/>
      <c r="JJ131" s="65"/>
      <c r="JK131" s="65"/>
      <c r="JL131" s="65"/>
    </row>
    <row r="132" spans="1:272" s="62" customFormat="1" ht="15.75" customHeight="1" x14ac:dyDescent="0.25">
      <c r="A132" s="99"/>
      <c r="B132" s="122">
        <v>4.2</v>
      </c>
      <c r="C132" s="82" t="s">
        <v>431</v>
      </c>
      <c r="D132" s="83" t="s">
        <v>432</v>
      </c>
      <c r="E132" s="96">
        <v>10</v>
      </c>
      <c r="F132" s="97">
        <v>1451</v>
      </c>
      <c r="G132" s="98">
        <f t="shared" si="4"/>
        <v>1934.6666666666667</v>
      </c>
      <c r="H132" s="124" t="s">
        <v>428</v>
      </c>
      <c r="I132" s="125" t="s">
        <v>171</v>
      </c>
      <c r="J132" s="126" t="s">
        <v>172</v>
      </c>
      <c r="K132" s="127" t="s">
        <v>150</v>
      </c>
      <c r="L132" s="134">
        <v>6.1</v>
      </c>
      <c r="M132" s="127" t="s">
        <v>151</v>
      </c>
      <c r="N132" s="59"/>
      <c r="O132" s="83" t="s">
        <v>426</v>
      </c>
      <c r="P132" s="83" t="s">
        <v>426</v>
      </c>
      <c r="Q132" s="83" t="s">
        <v>426</v>
      </c>
      <c r="R132" s="83" t="s">
        <v>426</v>
      </c>
      <c r="S132" s="83" t="s">
        <v>426</v>
      </c>
      <c r="T132" s="83" t="s">
        <v>426</v>
      </c>
      <c r="U132" s="83" t="s">
        <v>426</v>
      </c>
      <c r="Y132" s="73"/>
      <c r="Z132" s="67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  <c r="JI132" s="65"/>
      <c r="JJ132" s="65"/>
      <c r="JK132" s="65"/>
      <c r="JL132" s="65"/>
    </row>
    <row r="133" spans="1:272" s="64" customFormat="1" ht="15.75" customHeight="1" x14ac:dyDescent="0.25">
      <c r="A133" s="101"/>
      <c r="B133" s="92"/>
      <c r="C133" s="92" t="s">
        <v>401</v>
      </c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66"/>
    </row>
    <row r="134" spans="1:272" s="62" customFormat="1" ht="15.75" hidden="1" customHeight="1" x14ac:dyDescent="0.25">
      <c r="A134" s="99"/>
      <c r="B134" s="127" t="s">
        <v>426</v>
      </c>
      <c r="C134" s="82" t="s">
        <v>402</v>
      </c>
      <c r="D134" s="83" t="s">
        <v>403</v>
      </c>
      <c r="E134" s="96"/>
      <c r="F134" s="97">
        <v>365</v>
      </c>
      <c r="G134" s="98">
        <f t="shared" ref="G134:G139" si="5">F134/0.75</f>
        <v>486.66666666666669</v>
      </c>
      <c r="H134" s="124" t="s">
        <v>152</v>
      </c>
      <c r="I134" s="125" t="s">
        <v>404</v>
      </c>
      <c r="J134" s="126" t="s">
        <v>172</v>
      </c>
      <c r="K134" s="127" t="s">
        <v>150</v>
      </c>
      <c r="L134" s="134">
        <v>2</v>
      </c>
      <c r="M134" s="127" t="s">
        <v>151</v>
      </c>
      <c r="N134" s="59"/>
      <c r="O134" s="83" t="s">
        <v>426</v>
      </c>
      <c r="P134" s="83" t="s">
        <v>426</v>
      </c>
      <c r="Q134" s="83" t="s">
        <v>426</v>
      </c>
      <c r="R134" s="83" t="s">
        <v>426</v>
      </c>
      <c r="S134" s="83" t="s">
        <v>426</v>
      </c>
      <c r="T134" s="83" t="s">
        <v>426</v>
      </c>
      <c r="U134" s="83" t="s">
        <v>426</v>
      </c>
      <c r="Y134" s="73"/>
      <c r="Z134" s="67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  <c r="JI134" s="65"/>
      <c r="JJ134" s="65"/>
      <c r="JK134" s="65"/>
      <c r="JL134" s="65"/>
    </row>
    <row r="135" spans="1:272" s="62" customFormat="1" ht="15.75" hidden="1" customHeight="1" x14ac:dyDescent="0.25">
      <c r="A135" s="99"/>
      <c r="B135" s="127" t="s">
        <v>426</v>
      </c>
      <c r="C135" s="82" t="s">
        <v>405</v>
      </c>
      <c r="D135" s="83" t="s">
        <v>406</v>
      </c>
      <c r="E135" s="96"/>
      <c r="F135" s="97">
        <v>416</v>
      </c>
      <c r="G135" s="98">
        <f t="shared" si="5"/>
        <v>554.66666666666663</v>
      </c>
      <c r="H135" s="124" t="s">
        <v>152</v>
      </c>
      <c r="I135" s="125" t="s">
        <v>404</v>
      </c>
      <c r="J135" s="126" t="s">
        <v>172</v>
      </c>
      <c r="K135" s="127" t="s">
        <v>150</v>
      </c>
      <c r="L135" s="134">
        <v>3.1</v>
      </c>
      <c r="M135" s="127" t="s">
        <v>151</v>
      </c>
      <c r="N135" s="59"/>
      <c r="O135" s="83" t="s">
        <v>426</v>
      </c>
      <c r="P135" s="83" t="s">
        <v>426</v>
      </c>
      <c r="Q135" s="83" t="s">
        <v>426</v>
      </c>
      <c r="R135" s="83" t="s">
        <v>426</v>
      </c>
      <c r="S135" s="83" t="s">
        <v>426</v>
      </c>
      <c r="T135" s="83" t="s">
        <v>426</v>
      </c>
      <c r="U135" s="83" t="s">
        <v>426</v>
      </c>
      <c r="Y135" s="73"/>
      <c r="Z135" s="67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  <c r="JI135" s="65"/>
      <c r="JJ135" s="65"/>
      <c r="JK135" s="65"/>
      <c r="JL135" s="65"/>
    </row>
    <row r="136" spans="1:272" s="62" customFormat="1" ht="15.75" hidden="1" customHeight="1" x14ac:dyDescent="0.25">
      <c r="A136" s="99"/>
      <c r="B136" s="127" t="s">
        <v>426</v>
      </c>
      <c r="C136" s="82" t="s">
        <v>407</v>
      </c>
      <c r="D136" s="83" t="s">
        <v>408</v>
      </c>
      <c r="E136" s="96"/>
      <c r="F136" s="97">
        <v>143</v>
      </c>
      <c r="G136" s="98">
        <f t="shared" si="5"/>
        <v>190.66666666666666</v>
      </c>
      <c r="H136" s="124" t="s">
        <v>152</v>
      </c>
      <c r="I136" s="125" t="s">
        <v>148</v>
      </c>
      <c r="J136" s="126" t="s">
        <v>149</v>
      </c>
      <c r="K136" s="127" t="s">
        <v>150</v>
      </c>
      <c r="L136" s="127"/>
      <c r="M136" s="127" t="s">
        <v>151</v>
      </c>
      <c r="N136" s="59"/>
      <c r="O136" s="83" t="s">
        <v>426</v>
      </c>
      <c r="P136" s="83" t="s">
        <v>426</v>
      </c>
      <c r="Q136" s="83" t="s">
        <v>426</v>
      </c>
      <c r="R136" s="83" t="s">
        <v>426</v>
      </c>
      <c r="S136" s="83" t="s">
        <v>426</v>
      </c>
      <c r="T136" s="83" t="s">
        <v>426</v>
      </c>
      <c r="U136" s="83" t="s">
        <v>426</v>
      </c>
      <c r="Y136" s="73"/>
      <c r="Z136" s="67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  <c r="JI136" s="65"/>
      <c r="JJ136" s="65"/>
      <c r="JK136" s="65"/>
      <c r="JL136" s="65"/>
    </row>
    <row r="137" spans="1:272" s="62" customFormat="1" ht="15.75" hidden="1" customHeight="1" x14ac:dyDescent="0.25">
      <c r="A137" s="99"/>
      <c r="B137" s="127" t="s">
        <v>426</v>
      </c>
      <c r="C137" s="82" t="s">
        <v>409</v>
      </c>
      <c r="D137" s="83" t="s">
        <v>410</v>
      </c>
      <c r="E137" s="96"/>
      <c r="F137" s="97">
        <v>162</v>
      </c>
      <c r="G137" s="98">
        <f t="shared" si="5"/>
        <v>216</v>
      </c>
      <c r="H137" s="124" t="s">
        <v>152</v>
      </c>
      <c r="I137" s="125" t="s">
        <v>148</v>
      </c>
      <c r="J137" s="126" t="s">
        <v>149</v>
      </c>
      <c r="K137" s="127" t="s">
        <v>150</v>
      </c>
      <c r="L137" s="127"/>
      <c r="M137" s="127" t="s">
        <v>151</v>
      </c>
      <c r="N137" s="59"/>
      <c r="O137" s="83" t="s">
        <v>426</v>
      </c>
      <c r="P137" s="83" t="s">
        <v>426</v>
      </c>
      <c r="Q137" s="83" t="s">
        <v>426</v>
      </c>
      <c r="R137" s="83" t="s">
        <v>426</v>
      </c>
      <c r="S137" s="83" t="s">
        <v>426</v>
      </c>
      <c r="T137" s="83" t="s">
        <v>426</v>
      </c>
      <c r="U137" s="83" t="s">
        <v>426</v>
      </c>
      <c r="Y137" s="73"/>
      <c r="Z137" s="67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  <c r="JI137" s="65"/>
      <c r="JJ137" s="65"/>
      <c r="JK137" s="65"/>
      <c r="JL137" s="65"/>
    </row>
    <row r="138" spans="1:272" s="62" customFormat="1" ht="15.75" hidden="1" customHeight="1" x14ac:dyDescent="0.25">
      <c r="A138" s="99"/>
      <c r="B138" s="127" t="s">
        <v>426</v>
      </c>
      <c r="C138" s="82" t="s">
        <v>411</v>
      </c>
      <c r="D138" s="83" t="s">
        <v>412</v>
      </c>
      <c r="E138" s="96"/>
      <c r="F138" s="97">
        <v>219</v>
      </c>
      <c r="G138" s="98">
        <f t="shared" si="5"/>
        <v>292</v>
      </c>
      <c r="H138" s="124" t="s">
        <v>152</v>
      </c>
      <c r="I138" s="125" t="s">
        <v>148</v>
      </c>
      <c r="J138" s="126" t="s">
        <v>149</v>
      </c>
      <c r="K138" s="127" t="s">
        <v>150</v>
      </c>
      <c r="L138" s="127"/>
      <c r="M138" s="127" t="s">
        <v>151</v>
      </c>
      <c r="N138" s="59"/>
      <c r="O138" s="83" t="s">
        <v>426</v>
      </c>
      <c r="P138" s="83" t="s">
        <v>426</v>
      </c>
      <c r="Q138" s="83" t="s">
        <v>426</v>
      </c>
      <c r="R138" s="83" t="s">
        <v>426</v>
      </c>
      <c r="S138" s="83" t="s">
        <v>426</v>
      </c>
      <c r="T138" s="83" t="s">
        <v>426</v>
      </c>
      <c r="U138" s="83" t="s">
        <v>426</v>
      </c>
      <c r="Y138" s="73"/>
      <c r="Z138" s="67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  <c r="JI138" s="65"/>
      <c r="JJ138" s="65"/>
      <c r="JK138" s="65"/>
      <c r="JL138" s="65"/>
    </row>
    <row r="139" spans="1:272" s="62" customFormat="1" ht="15.75" customHeight="1" x14ac:dyDescent="0.25">
      <c r="A139" s="99"/>
      <c r="B139" s="127" t="s">
        <v>426</v>
      </c>
      <c r="C139" s="82" t="s">
        <v>413</v>
      </c>
      <c r="D139" s="83" t="s">
        <v>414</v>
      </c>
      <c r="E139" s="130">
        <v>16</v>
      </c>
      <c r="F139" s="97">
        <v>243</v>
      </c>
      <c r="G139" s="98">
        <f t="shared" si="5"/>
        <v>324</v>
      </c>
      <c r="H139" s="124" t="s">
        <v>428</v>
      </c>
      <c r="I139" s="125" t="s">
        <v>148</v>
      </c>
      <c r="J139" s="126" t="s">
        <v>149</v>
      </c>
      <c r="K139" s="127" t="s">
        <v>150</v>
      </c>
      <c r="L139" s="127"/>
      <c r="M139" s="127" t="s">
        <v>151</v>
      </c>
      <c r="N139" s="59"/>
      <c r="O139" s="83" t="s">
        <v>426</v>
      </c>
      <c r="P139" s="83" t="s">
        <v>426</v>
      </c>
      <c r="Q139" s="83" t="s">
        <v>426</v>
      </c>
      <c r="R139" s="83" t="s">
        <v>426</v>
      </c>
      <c r="S139" s="83" t="s">
        <v>426</v>
      </c>
      <c r="T139" s="83" t="s">
        <v>426</v>
      </c>
      <c r="U139" s="83" t="s">
        <v>426</v>
      </c>
      <c r="Y139" s="73"/>
      <c r="Z139" s="67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  <c r="JI139" s="65"/>
      <c r="JJ139" s="65"/>
      <c r="JK139" s="65"/>
      <c r="JL139" s="65"/>
    </row>
    <row r="140" spans="1:272" s="62" customFormat="1" ht="6" customHeight="1" x14ac:dyDescent="0.25">
      <c r="A140" s="99"/>
      <c r="B140" s="93"/>
      <c r="C140" s="79"/>
      <c r="D140" s="79"/>
      <c r="E140" s="74"/>
      <c r="F140" s="75"/>
      <c r="G140" s="75"/>
      <c r="H140" s="104" t="s">
        <v>429</v>
      </c>
      <c r="I140" s="79"/>
      <c r="J140" s="79"/>
      <c r="K140" s="79"/>
      <c r="L140" s="79"/>
      <c r="M140" s="79"/>
      <c r="O140" s="79"/>
      <c r="P140" s="79"/>
      <c r="Q140" s="79"/>
      <c r="R140" s="79"/>
      <c r="S140" s="79"/>
      <c r="T140" s="79"/>
      <c r="U140" s="79"/>
      <c r="Y140" s="75"/>
      <c r="Z140" s="68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  <c r="JI140" s="65"/>
      <c r="JJ140" s="65"/>
      <c r="JK140" s="65"/>
      <c r="JL140" s="65"/>
    </row>
    <row r="143" spans="1:272" ht="15.75" customHeight="1" x14ac:dyDescent="0.25">
      <c r="H143" s="88"/>
      <c r="J143" s="87"/>
      <c r="K143"/>
      <c r="L143"/>
      <c r="N143" s="87"/>
      <c r="T143"/>
      <c r="U143"/>
      <c r="W143" s="77"/>
      <c r="X143" s="61"/>
      <c r="Y143" s="58"/>
      <c r="Z143" s="58"/>
      <c r="JK143" s="59"/>
      <c r="JL143" s="59"/>
    </row>
    <row r="144" spans="1:272" ht="15.75" customHeight="1" x14ac:dyDescent="0.25">
      <c r="F144" s="129"/>
      <c r="G144" s="87"/>
      <c r="H144" s="88"/>
      <c r="J144" s="87"/>
      <c r="K144"/>
      <c r="L144"/>
      <c r="N144" s="87"/>
      <c r="T144"/>
      <c r="U144"/>
      <c r="W144" s="77"/>
      <c r="X144" s="61"/>
      <c r="Y144" s="58"/>
      <c r="Z144" s="58"/>
      <c r="JK144" s="59"/>
      <c r="JL144" s="59"/>
    </row>
    <row r="145" spans="6:272" ht="15.75" customHeight="1" x14ac:dyDescent="0.25">
      <c r="F145" s="129"/>
      <c r="G145" s="87"/>
      <c r="H145" s="88"/>
      <c r="J145" s="87"/>
      <c r="K145"/>
      <c r="L145"/>
      <c r="N145" s="87"/>
      <c r="T145"/>
      <c r="U145"/>
      <c r="W145" s="77"/>
      <c r="X145" s="61"/>
      <c r="Y145" s="58"/>
      <c r="Z145" s="58"/>
      <c r="JK145" s="59"/>
      <c r="JL145" s="59"/>
    </row>
    <row r="146" spans="6:272" ht="15.75" customHeight="1" x14ac:dyDescent="0.25">
      <c r="F146" s="129"/>
      <c r="G146" s="87"/>
      <c r="H146" s="88"/>
      <c r="J146" s="87"/>
      <c r="K146"/>
      <c r="L146"/>
      <c r="N146" s="87"/>
      <c r="T146"/>
      <c r="U146"/>
      <c r="W146" s="77"/>
      <c r="X146" s="61"/>
      <c r="Y146" s="58"/>
      <c r="Z146" s="58"/>
      <c r="JK146" s="59"/>
      <c r="JL146" s="59"/>
    </row>
    <row r="147" spans="6:272" ht="15.75" customHeight="1" x14ac:dyDescent="0.25">
      <c r="F147" s="129"/>
      <c r="G147" s="87"/>
      <c r="H147" s="88"/>
      <c r="J147" s="87"/>
      <c r="K147"/>
      <c r="L147"/>
      <c r="N147" s="87"/>
      <c r="T147"/>
      <c r="U147"/>
      <c r="W147" s="77"/>
      <c r="X147" s="61"/>
      <c r="Y147" s="58"/>
      <c r="Z147" s="58"/>
      <c r="JK147" s="59"/>
      <c r="JL147" s="59"/>
    </row>
    <row r="148" spans="6:272" ht="15.75" customHeight="1" x14ac:dyDescent="0.25">
      <c r="F148" s="129"/>
      <c r="G148" s="87"/>
      <c r="H148" s="88"/>
      <c r="J148" s="87"/>
      <c r="K148"/>
      <c r="L148"/>
      <c r="N148" s="87"/>
      <c r="T148"/>
      <c r="U148"/>
      <c r="W148" s="77"/>
      <c r="X148" s="61"/>
      <c r="Y148" s="58"/>
      <c r="Z148" s="58"/>
      <c r="JK148" s="59"/>
      <c r="JL148" s="59"/>
    </row>
    <row r="149" spans="6:272" ht="15.75" customHeight="1" x14ac:dyDescent="0.25">
      <c r="F149" s="80"/>
      <c r="G149" s="87"/>
      <c r="H149" s="88"/>
      <c r="J149" s="87"/>
      <c r="K149"/>
      <c r="L149"/>
      <c r="N149" s="87"/>
      <c r="T149"/>
      <c r="U149"/>
      <c r="W149" s="77"/>
      <c r="X149" s="61"/>
      <c r="Y149" s="58"/>
      <c r="Z149" s="58"/>
      <c r="JK149" s="59"/>
      <c r="JL149" s="59"/>
    </row>
  </sheetData>
  <autoFilter ref="H1:H140">
    <filterColumn colId="0">
      <filters blank="1">
        <filter val="."/>
        <filter val="в наличии"/>
      </filters>
    </filterColumn>
  </autoFilter>
  <conditionalFormatting sqref="D131:D132 D49:D86 D40:D41 D27:D38 D13:D25 D134:D139 D88:D121 D3:D11 D43:D47 D123:D129">
    <cfRule type="duplicateValues" dxfId="7" priority="9"/>
  </conditionalFormatting>
  <conditionalFormatting sqref="I5">
    <cfRule type="duplicateValues" dxfId="6" priority="8"/>
  </conditionalFormatting>
  <conditionalFormatting sqref="I22 I15">
    <cfRule type="duplicateValues" dxfId="5" priority="6"/>
  </conditionalFormatting>
  <conditionalFormatting sqref="I15">
    <cfRule type="duplicateValues" dxfId="4" priority="5"/>
  </conditionalFormatting>
  <conditionalFormatting sqref="I37">
    <cfRule type="duplicateValues" dxfId="3" priority="4"/>
  </conditionalFormatting>
  <conditionalFormatting sqref="D129">
    <cfRule type="duplicateValues" dxfId="2" priority="1"/>
  </conditionalFormatting>
  <pageMargins left="0.7" right="0.7" top="0.75" bottom="0.75" header="0.3" footer="0.3"/>
  <pageSetup paperSize="9" scale="65" orientation="landscape" r:id="rId1"/>
  <legacy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AG140"/>
  <sheetViews>
    <sheetView showGridLines="0" tabSelected="1" workbookViewId="0">
      <pane xSplit="2" ySplit="5" topLeftCell="C115" activePane="bottomRight" state="frozen"/>
      <selection pane="topRight" activeCell="C1" sqref="C1"/>
      <selection pane="bottomLeft" activeCell="A6" sqref="A6"/>
      <selection pane="bottomRight" activeCell="F2" sqref="F2"/>
    </sheetView>
  </sheetViews>
  <sheetFormatPr defaultColWidth="0" defaultRowHeight="15" outlineLevelCol="1" x14ac:dyDescent="0.25"/>
  <cols>
    <col min="1" max="1" width="0.85546875" style="8" customWidth="1"/>
    <col min="2" max="2" width="15.140625" style="3" customWidth="1"/>
    <col min="3" max="3" width="5.28515625" style="3" customWidth="1"/>
    <col min="4" max="4" width="7.42578125" style="4" customWidth="1" outlineLevel="1"/>
    <col min="5" max="5" width="10.42578125" style="4" customWidth="1" outlineLevel="1"/>
    <col min="6" max="6" width="12" style="4" customWidth="1" outlineLevel="1"/>
    <col min="7" max="7" width="9.28515625" style="5" hidden="1" customWidth="1"/>
    <col min="8" max="8" width="12.140625" style="6" customWidth="1"/>
    <col min="9" max="9" width="9.28515625" style="7" hidden="1" customWidth="1"/>
    <col min="10" max="10" width="12.85546875" style="6" customWidth="1"/>
    <col min="11" max="11" width="10.42578125" style="145" customWidth="1"/>
    <col min="12" max="12" width="18.7109375" style="145" customWidth="1"/>
    <col min="13" max="13" width="0.85546875" style="8" customWidth="1"/>
    <col min="14" max="14" width="2.5703125" style="8" customWidth="1"/>
    <col min="15" max="15" width="0.85546875" style="8" customWidth="1"/>
    <col min="16" max="18" width="7.7109375" style="23" customWidth="1"/>
    <col min="19" max="19" width="7.7109375" style="47" customWidth="1"/>
    <col min="20" max="21" width="7.7109375" style="23" customWidth="1"/>
    <col min="22" max="22" width="11" style="23" bestFit="1" customWidth="1"/>
    <col min="23" max="32" width="7.7109375" style="23" customWidth="1"/>
    <col min="33" max="33" width="0.85546875" style="23" customWidth="1"/>
    <col min="34" max="16384" width="0" style="8" hidden="1"/>
  </cols>
  <sheetData>
    <row r="1" spans="1:33" ht="18.75" customHeight="1" x14ac:dyDescent="0.25"/>
    <row r="2" spans="1:33" ht="18.75" customHeight="1" x14ac:dyDescent="0.25"/>
    <row r="4" spans="1:33" s="34" customFormat="1" ht="31.5" customHeight="1" x14ac:dyDescent="0.25">
      <c r="A4" s="52"/>
      <c r="B4" s="20" t="s">
        <v>99</v>
      </c>
      <c r="C4" s="20"/>
      <c r="D4" s="9" t="s">
        <v>100</v>
      </c>
      <c r="E4" s="9" t="s">
        <v>101</v>
      </c>
      <c r="F4" s="181" t="s">
        <v>98</v>
      </c>
      <c r="G4" s="12" t="s">
        <v>105</v>
      </c>
      <c r="H4" s="9" t="s">
        <v>104</v>
      </c>
      <c r="I4" s="12" t="s">
        <v>105</v>
      </c>
      <c r="J4" s="12" t="s">
        <v>104</v>
      </c>
      <c r="K4" s="72" t="s">
        <v>106</v>
      </c>
      <c r="L4" s="144" t="s">
        <v>442</v>
      </c>
      <c r="M4" s="53"/>
      <c r="N4" s="1"/>
      <c r="O4" s="26"/>
      <c r="P4" s="25" t="s">
        <v>107</v>
      </c>
      <c r="Q4" s="25" t="s">
        <v>3</v>
      </c>
      <c r="R4" s="25" t="s">
        <v>108</v>
      </c>
      <c r="S4" s="184" t="s">
        <v>73</v>
      </c>
      <c r="T4" s="184"/>
      <c r="U4" s="56" t="s">
        <v>128</v>
      </c>
      <c r="V4" s="27" t="s">
        <v>129</v>
      </c>
      <c r="W4" s="25" t="s">
        <v>2</v>
      </c>
      <c r="X4" s="25" t="s">
        <v>69</v>
      </c>
      <c r="Y4" s="25" t="s">
        <v>78</v>
      </c>
      <c r="Z4" s="25" t="s">
        <v>72</v>
      </c>
      <c r="AA4" s="25" t="s">
        <v>70</v>
      </c>
      <c r="AB4" s="25" t="s">
        <v>130</v>
      </c>
      <c r="AC4" s="25" t="s">
        <v>4</v>
      </c>
      <c r="AD4" s="25" t="s">
        <v>71</v>
      </c>
      <c r="AE4" s="25" t="s">
        <v>75</v>
      </c>
      <c r="AF4" s="25" t="s">
        <v>74</v>
      </c>
      <c r="AG4" s="42"/>
    </row>
    <row r="5" spans="1:33" s="34" customFormat="1" ht="12" customHeight="1" x14ac:dyDescent="0.25">
      <c r="A5" s="52"/>
      <c r="B5" s="39" t="s">
        <v>110</v>
      </c>
      <c r="C5" s="20"/>
      <c r="D5" s="28"/>
      <c r="E5" s="28"/>
      <c r="F5" s="28"/>
      <c r="G5" s="28"/>
      <c r="H5" s="28"/>
      <c r="I5" s="28"/>
      <c r="J5" s="28"/>
      <c r="K5" s="146"/>
      <c r="L5" s="146"/>
      <c r="M5" s="53"/>
      <c r="N5" s="1"/>
      <c r="O5" s="105"/>
      <c r="P5" s="29"/>
      <c r="Q5" s="29"/>
      <c r="R5" s="29"/>
      <c r="S5" s="48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42"/>
    </row>
    <row r="6" spans="1:33" s="24" customFormat="1" ht="15.75" x14ac:dyDescent="0.25">
      <c r="A6" s="52"/>
      <c r="B6" s="182" t="s">
        <v>5</v>
      </c>
      <c r="C6" s="106"/>
      <c r="D6" s="15">
        <v>400</v>
      </c>
      <c r="E6" s="15" t="s">
        <v>96</v>
      </c>
      <c r="F6" s="41" t="s">
        <v>1</v>
      </c>
      <c r="G6" s="21">
        <v>5497</v>
      </c>
      <c r="H6" s="22">
        <v>6622.8915662650606</v>
      </c>
      <c r="I6" s="21">
        <v>5979</v>
      </c>
      <c r="J6" s="22">
        <v>7203.614457831326</v>
      </c>
      <c r="K6" s="147"/>
      <c r="L6" s="147"/>
      <c r="M6" s="53"/>
      <c r="N6" s="2"/>
      <c r="O6" s="105"/>
      <c r="P6" s="45" t="s">
        <v>109</v>
      </c>
      <c r="Q6" s="45" t="s">
        <v>109</v>
      </c>
      <c r="R6" s="45" t="s">
        <v>109</v>
      </c>
      <c r="S6" s="49" t="s">
        <v>131</v>
      </c>
      <c r="T6" s="46">
        <v>480</v>
      </c>
      <c r="U6" s="46">
        <v>225</v>
      </c>
      <c r="V6" s="46">
        <v>380</v>
      </c>
      <c r="W6" s="46" t="s">
        <v>95</v>
      </c>
      <c r="X6" s="46">
        <v>1045</v>
      </c>
      <c r="Y6" s="46" t="s">
        <v>95</v>
      </c>
      <c r="Z6" s="46" t="s">
        <v>95</v>
      </c>
      <c r="AA6" s="46" t="s">
        <v>95</v>
      </c>
      <c r="AB6" s="46">
        <v>665</v>
      </c>
      <c r="AC6" s="46" t="s">
        <v>95</v>
      </c>
      <c r="AD6" s="46" t="s">
        <v>95</v>
      </c>
      <c r="AE6" s="46">
        <v>295</v>
      </c>
      <c r="AF6" s="46">
        <v>78</v>
      </c>
      <c r="AG6" s="42"/>
    </row>
    <row r="7" spans="1:33" s="120" customFormat="1" ht="15.75" x14ac:dyDescent="0.25">
      <c r="A7" s="52"/>
      <c r="B7" s="182" t="s">
        <v>27</v>
      </c>
      <c r="C7" s="109"/>
      <c r="D7" s="110">
        <v>400</v>
      </c>
      <c r="E7" s="110" t="s">
        <v>96</v>
      </c>
      <c r="F7" s="111" t="s">
        <v>1</v>
      </c>
      <c r="G7" s="112"/>
      <c r="H7" s="112"/>
      <c r="I7" s="113">
        <v>7076</v>
      </c>
      <c r="J7" s="114">
        <v>8525.3012048192777</v>
      </c>
      <c r="K7" s="148"/>
      <c r="L7" s="148"/>
      <c r="M7" s="53"/>
      <c r="N7" s="2"/>
      <c r="O7" s="105"/>
      <c r="P7" s="117" t="s">
        <v>109</v>
      </c>
      <c r="Q7" s="117" t="s">
        <v>109</v>
      </c>
      <c r="R7" s="117" t="s">
        <v>109</v>
      </c>
      <c r="S7" s="118" t="s">
        <v>131</v>
      </c>
      <c r="T7" s="119">
        <v>480</v>
      </c>
      <c r="U7" s="119">
        <v>225</v>
      </c>
      <c r="V7" s="119">
        <v>380</v>
      </c>
      <c r="W7" s="119" t="s">
        <v>95</v>
      </c>
      <c r="X7" s="119">
        <v>1045</v>
      </c>
      <c r="Y7" s="119">
        <v>390</v>
      </c>
      <c r="Z7" s="119" t="s">
        <v>95</v>
      </c>
      <c r="AA7" s="119">
        <v>428</v>
      </c>
      <c r="AB7" s="119">
        <v>665</v>
      </c>
      <c r="AC7" s="119" t="s">
        <v>95</v>
      </c>
      <c r="AD7" s="119">
        <v>1674</v>
      </c>
      <c r="AE7" s="119" t="s">
        <v>95</v>
      </c>
      <c r="AF7" s="119" t="s">
        <v>95</v>
      </c>
      <c r="AG7" s="42"/>
    </row>
    <row r="8" spans="1:33" s="24" customFormat="1" ht="15.75" x14ac:dyDescent="0.25">
      <c r="A8" s="52"/>
      <c r="B8" s="182" t="s">
        <v>10</v>
      </c>
      <c r="C8" s="106"/>
      <c r="D8" s="15">
        <v>400</v>
      </c>
      <c r="E8" s="15" t="s">
        <v>96</v>
      </c>
      <c r="F8" s="41" t="s">
        <v>0</v>
      </c>
      <c r="G8" s="21">
        <v>5240</v>
      </c>
      <c r="H8" s="22">
        <v>6313.2530120481933</v>
      </c>
      <c r="I8" s="21">
        <v>5722</v>
      </c>
      <c r="J8" s="22">
        <v>6893.9759036144578</v>
      </c>
      <c r="K8" s="147">
        <v>1</v>
      </c>
      <c r="L8" s="147"/>
      <c r="M8" s="53"/>
      <c r="N8" s="2"/>
      <c r="O8" s="105"/>
      <c r="P8" s="45" t="s">
        <v>109</v>
      </c>
      <c r="Q8" s="45" t="s">
        <v>109</v>
      </c>
      <c r="R8" s="45" t="s">
        <v>109</v>
      </c>
      <c r="S8" s="49" t="s">
        <v>131</v>
      </c>
      <c r="T8" s="46">
        <v>480</v>
      </c>
      <c r="U8" s="46">
        <v>225</v>
      </c>
      <c r="V8" s="46">
        <v>380</v>
      </c>
      <c r="W8" s="46" t="s">
        <v>95</v>
      </c>
      <c r="X8" s="46" t="s">
        <v>95</v>
      </c>
      <c r="Y8" s="46" t="s">
        <v>95</v>
      </c>
      <c r="Z8" s="46" t="s">
        <v>95</v>
      </c>
      <c r="AA8" s="46" t="s">
        <v>95</v>
      </c>
      <c r="AB8" s="46">
        <v>665</v>
      </c>
      <c r="AC8" s="46" t="s">
        <v>95</v>
      </c>
      <c r="AD8" s="46" t="s">
        <v>95</v>
      </c>
      <c r="AE8" s="46">
        <v>295</v>
      </c>
      <c r="AF8" s="46">
        <v>78</v>
      </c>
      <c r="AG8" s="42"/>
    </row>
    <row r="9" spans="1:33" s="24" customFormat="1" ht="15.75" x14ac:dyDescent="0.25">
      <c r="A9" s="52"/>
      <c r="B9" s="139" t="s">
        <v>10</v>
      </c>
      <c r="C9" s="106"/>
      <c r="D9" s="110">
        <v>400</v>
      </c>
      <c r="E9" s="110" t="s">
        <v>96</v>
      </c>
      <c r="F9" s="111" t="s">
        <v>0</v>
      </c>
      <c r="G9" s="113"/>
      <c r="H9" s="140"/>
      <c r="I9" s="113">
        <v>5770</v>
      </c>
      <c r="J9" s="114">
        <v>6951.8072289156626</v>
      </c>
      <c r="K9" s="148">
        <v>2</v>
      </c>
      <c r="L9" s="148"/>
      <c r="M9" s="53"/>
      <c r="N9" s="2"/>
      <c r="O9" s="137"/>
      <c r="P9" s="117" t="s">
        <v>109</v>
      </c>
      <c r="Q9" s="117" t="s">
        <v>109</v>
      </c>
      <c r="R9" s="117" t="s">
        <v>109</v>
      </c>
      <c r="S9" s="118" t="s">
        <v>131</v>
      </c>
      <c r="T9" s="119">
        <v>480</v>
      </c>
      <c r="U9" s="119">
        <v>225</v>
      </c>
      <c r="V9" s="119">
        <v>380</v>
      </c>
      <c r="W9" s="119" t="s">
        <v>95</v>
      </c>
      <c r="X9" s="119" t="s">
        <v>95</v>
      </c>
      <c r="Y9" s="119" t="s">
        <v>95</v>
      </c>
      <c r="Z9" s="119" t="s">
        <v>95</v>
      </c>
      <c r="AA9" s="119" t="s">
        <v>95</v>
      </c>
      <c r="AB9" s="119">
        <v>665</v>
      </c>
      <c r="AC9" s="119" t="s">
        <v>95</v>
      </c>
      <c r="AD9" s="119" t="s">
        <v>95</v>
      </c>
      <c r="AE9" s="119">
        <v>295</v>
      </c>
      <c r="AF9" s="119">
        <v>78</v>
      </c>
      <c r="AG9" s="42"/>
    </row>
    <row r="10" spans="1:33" s="120" customFormat="1" ht="15.75" x14ac:dyDescent="0.25">
      <c r="A10" s="52"/>
      <c r="B10" s="182" t="s">
        <v>45</v>
      </c>
      <c r="C10" s="109"/>
      <c r="D10" s="15">
        <v>400</v>
      </c>
      <c r="E10" s="15" t="s">
        <v>96</v>
      </c>
      <c r="F10" s="41" t="s">
        <v>0</v>
      </c>
      <c r="G10" s="21"/>
      <c r="H10" s="69"/>
      <c r="I10" s="21">
        <v>6912</v>
      </c>
      <c r="J10" s="22">
        <v>8327.7108433734938</v>
      </c>
      <c r="K10" s="147"/>
      <c r="L10" s="147"/>
      <c r="M10" s="53"/>
      <c r="N10" s="2"/>
      <c r="O10" s="105"/>
      <c r="P10" s="141" t="s">
        <v>109</v>
      </c>
      <c r="Q10" s="141" t="s">
        <v>109</v>
      </c>
      <c r="R10" s="141" t="s">
        <v>109</v>
      </c>
      <c r="S10" s="142" t="s">
        <v>131</v>
      </c>
      <c r="T10" s="143">
        <v>480</v>
      </c>
      <c r="U10" s="143">
        <v>225</v>
      </c>
      <c r="V10" s="143">
        <v>380</v>
      </c>
      <c r="W10" s="143" t="s">
        <v>95</v>
      </c>
      <c r="X10" s="143" t="s">
        <v>95</v>
      </c>
      <c r="Y10" s="143">
        <v>390</v>
      </c>
      <c r="Z10" s="143" t="s">
        <v>95</v>
      </c>
      <c r="AA10" s="143">
        <v>428</v>
      </c>
      <c r="AB10" s="143">
        <v>665</v>
      </c>
      <c r="AC10" s="143" t="s">
        <v>95</v>
      </c>
      <c r="AD10" s="143">
        <v>1674</v>
      </c>
      <c r="AE10" s="143" t="s">
        <v>95</v>
      </c>
      <c r="AF10" s="143" t="s">
        <v>95</v>
      </c>
      <c r="AG10" s="42"/>
    </row>
    <row r="11" spans="1:33" s="24" customFormat="1" ht="15.75" x14ac:dyDescent="0.25">
      <c r="A11" s="52"/>
      <c r="B11" s="182" t="s">
        <v>5</v>
      </c>
      <c r="C11" s="106"/>
      <c r="D11" s="110">
        <v>230</v>
      </c>
      <c r="E11" s="110" t="s">
        <v>97</v>
      </c>
      <c r="F11" s="111" t="s">
        <v>1</v>
      </c>
      <c r="G11" s="113">
        <v>5536</v>
      </c>
      <c r="H11" s="114">
        <v>6669.8795180722891</v>
      </c>
      <c r="I11" s="113">
        <v>6018</v>
      </c>
      <c r="J11" s="114">
        <v>7250.6024096385545</v>
      </c>
      <c r="K11" s="148"/>
      <c r="L11" s="148"/>
      <c r="M11" s="53"/>
      <c r="N11" s="2"/>
      <c r="O11" s="105"/>
      <c r="P11" s="117" t="s">
        <v>109</v>
      </c>
      <c r="Q11" s="117" t="s">
        <v>109</v>
      </c>
      <c r="R11" s="117" t="s">
        <v>109</v>
      </c>
      <c r="S11" s="118" t="s">
        <v>131</v>
      </c>
      <c r="T11" s="119">
        <v>480</v>
      </c>
      <c r="U11" s="119">
        <v>225</v>
      </c>
      <c r="V11" s="119">
        <v>380</v>
      </c>
      <c r="W11" s="119" t="s">
        <v>95</v>
      </c>
      <c r="X11" s="119">
        <v>1045</v>
      </c>
      <c r="Y11" s="119" t="s">
        <v>95</v>
      </c>
      <c r="Z11" s="119" t="s">
        <v>95</v>
      </c>
      <c r="AA11" s="119" t="s">
        <v>95</v>
      </c>
      <c r="AB11" s="119">
        <v>665</v>
      </c>
      <c r="AC11" s="119" t="s">
        <v>95</v>
      </c>
      <c r="AD11" s="119" t="s">
        <v>95</v>
      </c>
      <c r="AE11" s="119">
        <v>295</v>
      </c>
      <c r="AF11" s="119">
        <v>78</v>
      </c>
      <c r="AG11" s="42"/>
    </row>
    <row r="12" spans="1:33" s="120" customFormat="1" ht="15.75" x14ac:dyDescent="0.25">
      <c r="A12" s="52"/>
      <c r="B12" s="17" t="s">
        <v>27</v>
      </c>
      <c r="C12" s="109"/>
      <c r="D12" s="15">
        <v>230</v>
      </c>
      <c r="E12" s="15" t="s">
        <v>97</v>
      </c>
      <c r="F12" s="41" t="s">
        <v>1</v>
      </c>
      <c r="G12" s="21"/>
      <c r="H12" s="22"/>
      <c r="I12" s="21">
        <v>7100</v>
      </c>
      <c r="J12" s="22">
        <v>8554.2168674698805</v>
      </c>
      <c r="K12" s="147"/>
      <c r="L12" s="147"/>
      <c r="M12" s="53"/>
      <c r="N12" s="2"/>
      <c r="O12" s="105"/>
      <c r="P12" s="45" t="s">
        <v>109</v>
      </c>
      <c r="Q12" s="45" t="s">
        <v>109</v>
      </c>
      <c r="R12" s="45" t="s">
        <v>109</v>
      </c>
      <c r="S12" s="49" t="s">
        <v>131</v>
      </c>
      <c r="T12" s="46">
        <v>480</v>
      </c>
      <c r="U12" s="46">
        <v>225</v>
      </c>
      <c r="V12" s="46">
        <v>380</v>
      </c>
      <c r="W12" s="46" t="s">
        <v>95</v>
      </c>
      <c r="X12" s="46">
        <v>1045</v>
      </c>
      <c r="Y12" s="46">
        <v>390</v>
      </c>
      <c r="Z12" s="46" t="s">
        <v>95</v>
      </c>
      <c r="AA12" s="46">
        <v>428</v>
      </c>
      <c r="AB12" s="46">
        <v>665</v>
      </c>
      <c r="AC12" s="46" t="s">
        <v>95</v>
      </c>
      <c r="AD12" s="46">
        <v>1674</v>
      </c>
      <c r="AE12" s="46" t="s">
        <v>95</v>
      </c>
      <c r="AF12" s="46" t="s">
        <v>95</v>
      </c>
      <c r="AG12" s="42"/>
    </row>
    <row r="13" spans="1:33" s="24" customFormat="1" ht="15.75" x14ac:dyDescent="0.25">
      <c r="A13" s="52"/>
      <c r="B13" s="182" t="s">
        <v>10</v>
      </c>
      <c r="C13" s="106"/>
      <c r="D13" s="110">
        <v>230</v>
      </c>
      <c r="E13" s="110" t="s">
        <v>97</v>
      </c>
      <c r="F13" s="111" t="s">
        <v>0</v>
      </c>
      <c r="G13" s="113">
        <v>5279</v>
      </c>
      <c r="H13" s="114">
        <v>6360.2409638554218</v>
      </c>
      <c r="I13" s="113"/>
      <c r="J13" s="140"/>
      <c r="K13" s="115"/>
      <c r="L13" s="115"/>
      <c r="M13" s="53"/>
      <c r="N13" s="2"/>
      <c r="O13" s="105"/>
      <c r="P13" s="117" t="s">
        <v>109</v>
      </c>
      <c r="Q13" s="117" t="s">
        <v>109</v>
      </c>
      <c r="R13" s="117" t="s">
        <v>109</v>
      </c>
      <c r="S13" s="118" t="s">
        <v>131</v>
      </c>
      <c r="T13" s="119">
        <v>480</v>
      </c>
      <c r="U13" s="119">
        <v>225</v>
      </c>
      <c r="V13" s="119">
        <v>380</v>
      </c>
      <c r="W13" s="119" t="s">
        <v>95</v>
      </c>
      <c r="X13" s="119" t="s">
        <v>95</v>
      </c>
      <c r="Y13" s="119" t="s">
        <v>95</v>
      </c>
      <c r="Z13" s="119" t="s">
        <v>95</v>
      </c>
      <c r="AA13" s="119" t="s">
        <v>95</v>
      </c>
      <c r="AB13" s="119">
        <v>665</v>
      </c>
      <c r="AC13" s="119" t="s">
        <v>95</v>
      </c>
      <c r="AD13" s="119" t="s">
        <v>95</v>
      </c>
      <c r="AE13" s="119" t="s">
        <v>95</v>
      </c>
      <c r="AF13" s="119" t="s">
        <v>95</v>
      </c>
      <c r="AG13" s="42"/>
    </row>
    <row r="14" spans="1:33" s="24" customFormat="1" ht="15.75" x14ac:dyDescent="0.25">
      <c r="A14" s="52"/>
      <c r="B14" s="182" t="s">
        <v>10</v>
      </c>
      <c r="C14" s="106"/>
      <c r="D14" s="15">
        <v>230</v>
      </c>
      <c r="E14" s="15" t="s">
        <v>97</v>
      </c>
      <c r="F14" s="41" t="s">
        <v>0</v>
      </c>
      <c r="G14" s="21"/>
      <c r="H14" s="138"/>
      <c r="I14" s="21">
        <v>5761</v>
      </c>
      <c r="J14" s="22">
        <v>6940.9638554216872</v>
      </c>
      <c r="K14" s="147">
        <v>1</v>
      </c>
      <c r="L14" s="147"/>
      <c r="M14" s="53"/>
      <c r="N14" s="2"/>
      <c r="O14" s="137"/>
      <c r="P14" s="45" t="s">
        <v>109</v>
      </c>
      <c r="Q14" s="45" t="s">
        <v>109</v>
      </c>
      <c r="R14" s="45" t="s">
        <v>109</v>
      </c>
      <c r="S14" s="49" t="s">
        <v>131</v>
      </c>
      <c r="T14" s="46">
        <v>480</v>
      </c>
      <c r="U14" s="46">
        <v>225</v>
      </c>
      <c r="V14" s="46">
        <v>380</v>
      </c>
      <c r="W14" s="46" t="s">
        <v>95</v>
      </c>
      <c r="X14" s="46" t="s">
        <v>95</v>
      </c>
      <c r="Y14" s="46" t="s">
        <v>95</v>
      </c>
      <c r="Z14" s="46" t="s">
        <v>95</v>
      </c>
      <c r="AA14" s="46" t="s">
        <v>95</v>
      </c>
      <c r="AB14" s="46">
        <v>665</v>
      </c>
      <c r="AC14" s="46" t="s">
        <v>95</v>
      </c>
      <c r="AD14" s="46" t="s">
        <v>95</v>
      </c>
      <c r="AE14" s="46" t="s">
        <v>95</v>
      </c>
      <c r="AF14" s="46" t="s">
        <v>95</v>
      </c>
      <c r="AG14" s="42"/>
    </row>
    <row r="15" spans="1:33" s="120" customFormat="1" ht="15.75" x14ac:dyDescent="0.25">
      <c r="A15" s="52"/>
      <c r="B15" s="182" t="s">
        <v>45</v>
      </c>
      <c r="C15" s="109"/>
      <c r="D15" s="110">
        <v>230</v>
      </c>
      <c r="E15" s="110" t="s">
        <v>97</v>
      </c>
      <c r="F15" s="111" t="s">
        <v>0</v>
      </c>
      <c r="G15" s="113"/>
      <c r="H15" s="114"/>
      <c r="I15" s="113">
        <v>6936</v>
      </c>
      <c r="J15" s="114">
        <v>8356.6265060240967</v>
      </c>
      <c r="K15" s="148"/>
      <c r="L15" s="148"/>
      <c r="M15" s="53"/>
      <c r="N15" s="2"/>
      <c r="O15" s="105"/>
      <c r="P15" s="117" t="s">
        <v>109</v>
      </c>
      <c r="Q15" s="117" t="s">
        <v>109</v>
      </c>
      <c r="R15" s="117" t="s">
        <v>109</v>
      </c>
      <c r="S15" s="118" t="s">
        <v>131</v>
      </c>
      <c r="T15" s="119">
        <v>480</v>
      </c>
      <c r="U15" s="119">
        <v>225</v>
      </c>
      <c r="V15" s="119">
        <v>380</v>
      </c>
      <c r="W15" s="119" t="s">
        <v>95</v>
      </c>
      <c r="X15" s="119" t="s">
        <v>95</v>
      </c>
      <c r="Y15" s="119">
        <v>390</v>
      </c>
      <c r="Z15" s="119" t="s">
        <v>95</v>
      </c>
      <c r="AA15" s="119">
        <v>428</v>
      </c>
      <c r="AB15" s="119">
        <v>665</v>
      </c>
      <c r="AC15" s="119" t="s">
        <v>95</v>
      </c>
      <c r="AD15" s="119">
        <v>1674</v>
      </c>
      <c r="AE15" s="119" t="s">
        <v>95</v>
      </c>
      <c r="AF15" s="119" t="s">
        <v>95</v>
      </c>
      <c r="AG15" s="42"/>
    </row>
    <row r="16" spans="1:33" s="43" customFormat="1" ht="12" customHeight="1" x14ac:dyDescent="0.25">
      <c r="A16" s="52"/>
      <c r="B16" s="40" t="s">
        <v>111</v>
      </c>
      <c r="C16" s="55"/>
      <c r="D16" s="30"/>
      <c r="E16" s="30"/>
      <c r="F16" s="37"/>
      <c r="G16" s="38"/>
      <c r="H16" s="70"/>
      <c r="I16" s="38"/>
      <c r="J16" s="31"/>
      <c r="K16" s="149"/>
      <c r="L16" s="149"/>
      <c r="M16" s="53"/>
      <c r="N16" s="2"/>
      <c r="O16" s="105"/>
      <c r="P16" s="32"/>
      <c r="Q16" s="32"/>
      <c r="R16" s="32"/>
      <c r="S16" s="50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42"/>
    </row>
    <row r="17" spans="1:33" s="24" customFormat="1" ht="15.75" x14ac:dyDescent="0.25">
      <c r="A17" s="52"/>
      <c r="B17" s="182" t="s">
        <v>6</v>
      </c>
      <c r="C17" s="106"/>
      <c r="D17" s="15">
        <v>400</v>
      </c>
      <c r="E17" s="15" t="s">
        <v>96</v>
      </c>
      <c r="F17" s="41" t="s">
        <v>1</v>
      </c>
      <c r="G17" s="21">
        <v>5839</v>
      </c>
      <c r="H17" s="22">
        <v>7034.939759036145</v>
      </c>
      <c r="I17" s="21">
        <v>6306</v>
      </c>
      <c r="J17" s="22">
        <v>7597.5903614457839</v>
      </c>
      <c r="K17" s="147"/>
      <c r="L17" s="147"/>
      <c r="M17" s="53"/>
      <c r="N17" s="2"/>
      <c r="O17" s="105"/>
      <c r="P17" s="45" t="s">
        <v>109</v>
      </c>
      <c r="Q17" s="45" t="s">
        <v>109</v>
      </c>
      <c r="R17" s="45" t="s">
        <v>109</v>
      </c>
      <c r="S17" s="49" t="s">
        <v>131</v>
      </c>
      <c r="T17" s="46">
        <v>480</v>
      </c>
      <c r="U17" s="46">
        <v>225</v>
      </c>
      <c r="V17" s="46">
        <v>380</v>
      </c>
      <c r="W17" s="46" t="s">
        <v>95</v>
      </c>
      <c r="X17" s="46">
        <v>1045</v>
      </c>
      <c r="Y17" s="46" t="s">
        <v>95</v>
      </c>
      <c r="Z17" s="46" t="s">
        <v>95</v>
      </c>
      <c r="AA17" s="46" t="s">
        <v>95</v>
      </c>
      <c r="AB17" s="46">
        <v>665</v>
      </c>
      <c r="AC17" s="46" t="s">
        <v>95</v>
      </c>
      <c r="AD17" s="46" t="s">
        <v>95</v>
      </c>
      <c r="AE17" s="46">
        <v>295</v>
      </c>
      <c r="AF17" s="46">
        <v>78</v>
      </c>
      <c r="AG17" s="42"/>
    </row>
    <row r="18" spans="1:33" s="120" customFormat="1" ht="15.75" x14ac:dyDescent="0.25">
      <c r="A18" s="52"/>
      <c r="B18" s="182" t="s">
        <v>28</v>
      </c>
      <c r="C18" s="109"/>
      <c r="D18" s="110">
        <v>400</v>
      </c>
      <c r="E18" s="110" t="s">
        <v>96</v>
      </c>
      <c r="F18" s="111" t="s">
        <v>1</v>
      </c>
      <c r="G18" s="113"/>
      <c r="H18" s="114"/>
      <c r="I18" s="113">
        <v>7371</v>
      </c>
      <c r="J18" s="114">
        <v>8880.7228915662654</v>
      </c>
      <c r="K18" s="148"/>
      <c r="L18" s="148"/>
      <c r="M18" s="53"/>
      <c r="N18" s="2"/>
      <c r="O18" s="105"/>
      <c r="P18" s="117" t="s">
        <v>109</v>
      </c>
      <c r="Q18" s="117" t="s">
        <v>109</v>
      </c>
      <c r="R18" s="117" t="s">
        <v>109</v>
      </c>
      <c r="S18" s="118" t="s">
        <v>131</v>
      </c>
      <c r="T18" s="119">
        <v>480</v>
      </c>
      <c r="U18" s="119">
        <v>225</v>
      </c>
      <c r="V18" s="119">
        <v>380</v>
      </c>
      <c r="W18" s="119" t="s">
        <v>95</v>
      </c>
      <c r="X18" s="119">
        <v>1045</v>
      </c>
      <c r="Y18" s="119">
        <v>390</v>
      </c>
      <c r="Z18" s="119" t="s">
        <v>95</v>
      </c>
      <c r="AA18" s="119">
        <v>428</v>
      </c>
      <c r="AB18" s="119">
        <v>665</v>
      </c>
      <c r="AC18" s="119" t="s">
        <v>95</v>
      </c>
      <c r="AD18" s="119">
        <v>1674</v>
      </c>
      <c r="AE18" s="119" t="s">
        <v>95</v>
      </c>
      <c r="AF18" s="119" t="s">
        <v>95</v>
      </c>
      <c r="AG18" s="42"/>
    </row>
    <row r="19" spans="1:33" s="24" customFormat="1" ht="15.75" x14ac:dyDescent="0.25">
      <c r="A19" s="52"/>
      <c r="B19" s="182" t="s">
        <v>11</v>
      </c>
      <c r="C19" s="106"/>
      <c r="D19" s="15">
        <v>400</v>
      </c>
      <c r="E19" s="15" t="s">
        <v>96</v>
      </c>
      <c r="F19" s="41" t="s">
        <v>0</v>
      </c>
      <c r="G19" s="21">
        <v>5894</v>
      </c>
      <c r="H19" s="22">
        <v>7101.204819277109</v>
      </c>
      <c r="I19" s="21">
        <v>6376</v>
      </c>
      <c r="J19" s="22">
        <v>7681.9277108433735</v>
      </c>
      <c r="K19" s="178">
        <v>1</v>
      </c>
      <c r="L19" s="147"/>
      <c r="M19" s="53"/>
      <c r="N19" s="2"/>
      <c r="O19" s="105"/>
      <c r="P19" s="45" t="s">
        <v>109</v>
      </c>
      <c r="Q19" s="45" t="s">
        <v>109</v>
      </c>
      <c r="R19" s="45" t="s">
        <v>109</v>
      </c>
      <c r="S19" s="49" t="s">
        <v>131</v>
      </c>
      <c r="T19" s="46">
        <v>480</v>
      </c>
      <c r="U19" s="46">
        <v>225</v>
      </c>
      <c r="V19" s="46">
        <v>380</v>
      </c>
      <c r="W19" s="46" t="s">
        <v>95</v>
      </c>
      <c r="X19" s="46" t="s">
        <v>95</v>
      </c>
      <c r="Y19" s="46" t="s">
        <v>95</v>
      </c>
      <c r="Z19" s="46" t="s">
        <v>95</v>
      </c>
      <c r="AA19" s="46" t="s">
        <v>95</v>
      </c>
      <c r="AB19" s="46">
        <v>665</v>
      </c>
      <c r="AC19" s="46" t="s">
        <v>95</v>
      </c>
      <c r="AD19" s="46" t="s">
        <v>95</v>
      </c>
      <c r="AE19" s="46">
        <v>295</v>
      </c>
      <c r="AF19" s="46">
        <v>78</v>
      </c>
      <c r="AG19" s="42"/>
    </row>
    <row r="20" spans="1:33" s="120" customFormat="1" ht="15.75" x14ac:dyDescent="0.25">
      <c r="A20" s="52"/>
      <c r="B20" s="182" t="s">
        <v>46</v>
      </c>
      <c r="C20" s="109"/>
      <c r="D20" s="110">
        <v>400</v>
      </c>
      <c r="E20" s="110" t="s">
        <v>96</v>
      </c>
      <c r="F20" s="111" t="s">
        <v>0</v>
      </c>
      <c r="G20" s="113"/>
      <c r="H20" s="114"/>
      <c r="I20" s="113">
        <v>7526</v>
      </c>
      <c r="J20" s="114">
        <v>9067.469879518072</v>
      </c>
      <c r="K20" s="148"/>
      <c r="L20" s="148"/>
      <c r="M20" s="53"/>
      <c r="N20" s="2"/>
      <c r="O20" s="105"/>
      <c r="P20" s="117" t="s">
        <v>109</v>
      </c>
      <c r="Q20" s="117" t="s">
        <v>109</v>
      </c>
      <c r="R20" s="117" t="s">
        <v>109</v>
      </c>
      <c r="S20" s="118" t="s">
        <v>131</v>
      </c>
      <c r="T20" s="119">
        <v>480</v>
      </c>
      <c r="U20" s="119">
        <v>225</v>
      </c>
      <c r="V20" s="119">
        <v>380</v>
      </c>
      <c r="W20" s="119" t="s">
        <v>95</v>
      </c>
      <c r="X20" s="119" t="s">
        <v>95</v>
      </c>
      <c r="Y20" s="119">
        <v>390</v>
      </c>
      <c r="Z20" s="119" t="s">
        <v>95</v>
      </c>
      <c r="AA20" s="119">
        <v>428</v>
      </c>
      <c r="AB20" s="119">
        <v>665</v>
      </c>
      <c r="AC20" s="119" t="s">
        <v>95</v>
      </c>
      <c r="AD20" s="119">
        <v>1674</v>
      </c>
      <c r="AE20" s="119" t="s">
        <v>95</v>
      </c>
      <c r="AF20" s="119" t="s">
        <v>95</v>
      </c>
      <c r="AG20" s="42"/>
    </row>
    <row r="21" spans="1:33" s="24" customFormat="1" ht="15.75" x14ac:dyDescent="0.25">
      <c r="A21" s="52"/>
      <c r="B21" s="17" t="s">
        <v>28</v>
      </c>
      <c r="C21" s="108"/>
      <c r="D21" s="15">
        <v>400</v>
      </c>
      <c r="E21" s="15" t="s">
        <v>96</v>
      </c>
      <c r="F21" s="41" t="s">
        <v>1</v>
      </c>
      <c r="G21" s="21"/>
      <c r="H21" s="22"/>
      <c r="I21" s="21">
        <v>6530</v>
      </c>
      <c r="J21" s="22">
        <v>7867.469879518073</v>
      </c>
      <c r="K21" s="178">
        <v>1</v>
      </c>
      <c r="L21" s="150"/>
      <c r="M21" s="53"/>
      <c r="N21" s="2"/>
      <c r="O21" s="105"/>
      <c r="P21" s="45" t="s">
        <v>109</v>
      </c>
      <c r="Q21" s="45" t="s">
        <v>109</v>
      </c>
      <c r="R21" s="45" t="s">
        <v>109</v>
      </c>
      <c r="S21" s="49" t="s">
        <v>131</v>
      </c>
      <c r="T21" s="46">
        <v>480</v>
      </c>
      <c r="U21" s="46">
        <v>225</v>
      </c>
      <c r="V21" s="46">
        <v>380</v>
      </c>
      <c r="W21" s="46" t="s">
        <v>95</v>
      </c>
      <c r="X21" s="46" t="s">
        <v>95</v>
      </c>
      <c r="Y21" s="46" t="s">
        <v>95</v>
      </c>
      <c r="Z21" s="46" t="s">
        <v>95</v>
      </c>
      <c r="AA21" s="46" t="s">
        <v>95</v>
      </c>
      <c r="AB21" s="46" t="s">
        <v>95</v>
      </c>
      <c r="AC21" s="46" t="s">
        <v>95</v>
      </c>
      <c r="AD21" s="46" t="s">
        <v>95</v>
      </c>
      <c r="AE21" s="46" t="s">
        <v>95</v>
      </c>
      <c r="AF21" s="46" t="s">
        <v>95</v>
      </c>
      <c r="AG21" s="42"/>
    </row>
    <row r="22" spans="1:33" s="120" customFormat="1" ht="15.75" x14ac:dyDescent="0.25">
      <c r="A22" s="52"/>
      <c r="B22" s="182" t="s">
        <v>6</v>
      </c>
      <c r="C22" s="109"/>
      <c r="D22" s="110">
        <v>230</v>
      </c>
      <c r="E22" s="110" t="s">
        <v>97</v>
      </c>
      <c r="F22" s="111" t="s">
        <v>1</v>
      </c>
      <c r="G22" s="113">
        <v>5940</v>
      </c>
      <c r="H22" s="114">
        <v>7156.6265060240967</v>
      </c>
      <c r="I22" s="113">
        <v>6407</v>
      </c>
      <c r="J22" s="114">
        <v>7719.2771084337355</v>
      </c>
      <c r="K22" s="148"/>
      <c r="L22" s="148"/>
      <c r="M22" s="53"/>
      <c r="N22" s="2"/>
      <c r="O22" s="105"/>
      <c r="P22" s="117" t="s">
        <v>109</v>
      </c>
      <c r="Q22" s="117" t="s">
        <v>109</v>
      </c>
      <c r="R22" s="117" t="s">
        <v>109</v>
      </c>
      <c r="S22" s="118" t="s">
        <v>132</v>
      </c>
      <c r="T22" s="119">
        <v>500</v>
      </c>
      <c r="U22" s="119">
        <v>225</v>
      </c>
      <c r="V22" s="119">
        <v>380</v>
      </c>
      <c r="W22" s="119" t="s">
        <v>95</v>
      </c>
      <c r="X22" s="119">
        <v>1045</v>
      </c>
      <c r="Y22" s="119" t="s">
        <v>95</v>
      </c>
      <c r="Z22" s="119" t="s">
        <v>95</v>
      </c>
      <c r="AA22" s="119" t="s">
        <v>95</v>
      </c>
      <c r="AB22" s="119">
        <v>665</v>
      </c>
      <c r="AC22" s="119" t="s">
        <v>95</v>
      </c>
      <c r="AD22" s="119" t="s">
        <v>95</v>
      </c>
      <c r="AE22" s="119">
        <v>295</v>
      </c>
      <c r="AF22" s="119">
        <v>78</v>
      </c>
      <c r="AG22" s="42"/>
    </row>
    <row r="23" spans="1:33" s="24" customFormat="1" ht="15.75" x14ac:dyDescent="0.25">
      <c r="A23" s="52"/>
      <c r="B23" s="17" t="s">
        <v>28</v>
      </c>
      <c r="C23" s="106"/>
      <c r="D23" s="15">
        <v>230</v>
      </c>
      <c r="E23" s="15" t="s">
        <v>97</v>
      </c>
      <c r="F23" s="41" t="s">
        <v>1</v>
      </c>
      <c r="G23" s="21"/>
      <c r="H23" s="22"/>
      <c r="I23" s="21">
        <v>7402</v>
      </c>
      <c r="J23" s="22">
        <v>8918.0722891566274</v>
      </c>
      <c r="K23" s="147"/>
      <c r="L23" s="147"/>
      <c r="M23" s="53"/>
      <c r="N23" s="2"/>
      <c r="O23" s="105"/>
      <c r="P23" s="45" t="s">
        <v>109</v>
      </c>
      <c r="Q23" s="45" t="s">
        <v>109</v>
      </c>
      <c r="R23" s="45" t="s">
        <v>109</v>
      </c>
      <c r="S23" s="49" t="s">
        <v>132</v>
      </c>
      <c r="T23" s="46">
        <v>500</v>
      </c>
      <c r="U23" s="46">
        <v>225</v>
      </c>
      <c r="V23" s="46">
        <v>380</v>
      </c>
      <c r="W23" s="46" t="s">
        <v>95</v>
      </c>
      <c r="X23" s="46">
        <v>1045</v>
      </c>
      <c r="Y23" s="46">
        <v>390</v>
      </c>
      <c r="Z23" s="46" t="s">
        <v>95</v>
      </c>
      <c r="AA23" s="46">
        <v>428</v>
      </c>
      <c r="AB23" s="46">
        <v>665</v>
      </c>
      <c r="AC23" s="46" t="s">
        <v>95</v>
      </c>
      <c r="AD23" s="46">
        <v>1674</v>
      </c>
      <c r="AE23" s="46" t="s">
        <v>95</v>
      </c>
      <c r="AF23" s="46" t="s">
        <v>95</v>
      </c>
      <c r="AG23" s="42"/>
    </row>
    <row r="24" spans="1:33" s="120" customFormat="1" ht="15.75" x14ac:dyDescent="0.25">
      <c r="A24" s="52"/>
      <c r="B24" s="182" t="s">
        <v>11</v>
      </c>
      <c r="C24" s="109"/>
      <c r="D24" s="110">
        <v>230</v>
      </c>
      <c r="E24" s="110" t="s">
        <v>97</v>
      </c>
      <c r="F24" s="111" t="s">
        <v>0</v>
      </c>
      <c r="G24" s="113">
        <v>6003</v>
      </c>
      <c r="H24" s="114">
        <v>7232.530120481928</v>
      </c>
      <c r="I24" s="113">
        <v>6484</v>
      </c>
      <c r="J24" s="114">
        <v>7812.0481927710844</v>
      </c>
      <c r="K24" s="148"/>
      <c r="L24" s="148"/>
      <c r="M24" s="53"/>
      <c r="N24" s="2"/>
      <c r="O24" s="105"/>
      <c r="P24" s="117" t="s">
        <v>109</v>
      </c>
      <c r="Q24" s="117" t="s">
        <v>109</v>
      </c>
      <c r="R24" s="117" t="s">
        <v>109</v>
      </c>
      <c r="S24" s="118" t="s">
        <v>132</v>
      </c>
      <c r="T24" s="119">
        <v>500</v>
      </c>
      <c r="U24" s="119">
        <v>225</v>
      </c>
      <c r="V24" s="119">
        <v>380</v>
      </c>
      <c r="W24" s="119" t="s">
        <v>95</v>
      </c>
      <c r="X24" s="119" t="s">
        <v>95</v>
      </c>
      <c r="Y24" s="119" t="s">
        <v>95</v>
      </c>
      <c r="Z24" s="119" t="s">
        <v>95</v>
      </c>
      <c r="AA24" s="119" t="s">
        <v>95</v>
      </c>
      <c r="AB24" s="119">
        <v>665</v>
      </c>
      <c r="AC24" s="119" t="s">
        <v>95</v>
      </c>
      <c r="AD24" s="119" t="s">
        <v>95</v>
      </c>
      <c r="AE24" s="119">
        <v>295</v>
      </c>
      <c r="AF24" s="119">
        <v>78</v>
      </c>
      <c r="AG24" s="42"/>
    </row>
    <row r="25" spans="1:33" s="24" customFormat="1" ht="15.75" x14ac:dyDescent="0.25">
      <c r="A25" s="52"/>
      <c r="B25" s="182" t="s">
        <v>46</v>
      </c>
      <c r="C25" s="106"/>
      <c r="D25" s="15">
        <v>230</v>
      </c>
      <c r="E25" s="15" t="s">
        <v>97</v>
      </c>
      <c r="F25" s="41" t="s">
        <v>0</v>
      </c>
      <c r="G25" s="21"/>
      <c r="H25" s="22"/>
      <c r="I25" s="21">
        <v>7558</v>
      </c>
      <c r="J25" s="22">
        <v>9106.0240963855431</v>
      </c>
      <c r="K25" s="147"/>
      <c r="L25" s="147"/>
      <c r="M25" s="53"/>
      <c r="N25" s="2"/>
      <c r="O25" s="105"/>
      <c r="P25" s="45" t="s">
        <v>109</v>
      </c>
      <c r="Q25" s="45" t="s">
        <v>109</v>
      </c>
      <c r="R25" s="45" t="s">
        <v>109</v>
      </c>
      <c r="S25" s="49" t="s">
        <v>132</v>
      </c>
      <c r="T25" s="46">
        <v>500</v>
      </c>
      <c r="U25" s="46">
        <v>225</v>
      </c>
      <c r="V25" s="46">
        <v>380</v>
      </c>
      <c r="W25" s="46" t="s">
        <v>95</v>
      </c>
      <c r="X25" s="46" t="s">
        <v>95</v>
      </c>
      <c r="Y25" s="46">
        <v>390</v>
      </c>
      <c r="Z25" s="46" t="s">
        <v>95</v>
      </c>
      <c r="AA25" s="46">
        <v>428</v>
      </c>
      <c r="AB25" s="46">
        <v>665</v>
      </c>
      <c r="AC25" s="46" t="s">
        <v>95</v>
      </c>
      <c r="AD25" s="46">
        <v>1674</v>
      </c>
      <c r="AE25" s="46" t="s">
        <v>95</v>
      </c>
      <c r="AF25" s="46" t="s">
        <v>95</v>
      </c>
      <c r="AG25" s="42"/>
    </row>
    <row r="26" spans="1:33" s="43" customFormat="1" ht="12" customHeight="1" x14ac:dyDescent="0.25">
      <c r="A26" s="52"/>
      <c r="B26" s="40" t="s">
        <v>112</v>
      </c>
      <c r="C26" s="55"/>
      <c r="D26" s="30"/>
      <c r="E26" s="30"/>
      <c r="F26" s="37"/>
      <c r="G26" s="38"/>
      <c r="H26" s="70"/>
      <c r="I26" s="38"/>
      <c r="J26" s="31"/>
      <c r="K26" s="149"/>
      <c r="L26" s="149"/>
      <c r="M26" s="53"/>
      <c r="N26" s="2"/>
      <c r="O26" s="105"/>
      <c r="P26" s="32"/>
      <c r="Q26" s="32"/>
      <c r="R26" s="32"/>
      <c r="S26" s="50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42"/>
    </row>
    <row r="27" spans="1:33" s="24" customFormat="1" ht="15.75" x14ac:dyDescent="0.25">
      <c r="A27" s="52"/>
      <c r="B27" s="182" t="s">
        <v>7</v>
      </c>
      <c r="C27" s="109"/>
      <c r="D27" s="110">
        <v>400</v>
      </c>
      <c r="E27" s="110" t="s">
        <v>96</v>
      </c>
      <c r="F27" s="111" t="s">
        <v>1</v>
      </c>
      <c r="G27" s="113">
        <v>6314</v>
      </c>
      <c r="H27" s="114">
        <v>7607.2289156626512</v>
      </c>
      <c r="I27" s="113">
        <v>6780</v>
      </c>
      <c r="J27" s="114">
        <v>8168.674698795181</v>
      </c>
      <c r="K27" s="148">
        <v>2</v>
      </c>
      <c r="L27" s="148"/>
      <c r="M27" s="53"/>
      <c r="N27" s="2"/>
      <c r="O27" s="105"/>
      <c r="P27" s="117" t="s">
        <v>109</v>
      </c>
      <c r="Q27" s="117" t="s">
        <v>109</v>
      </c>
      <c r="R27" s="117" t="s">
        <v>109</v>
      </c>
      <c r="S27" s="118" t="s">
        <v>131</v>
      </c>
      <c r="T27" s="119">
        <v>480</v>
      </c>
      <c r="U27" s="119">
        <v>225</v>
      </c>
      <c r="V27" s="119">
        <v>380</v>
      </c>
      <c r="W27" s="119" t="s">
        <v>95</v>
      </c>
      <c r="X27" s="119">
        <v>1045</v>
      </c>
      <c r="Y27" s="119" t="s">
        <v>95</v>
      </c>
      <c r="Z27" s="119" t="s">
        <v>95</v>
      </c>
      <c r="AA27" s="119" t="s">
        <v>95</v>
      </c>
      <c r="AB27" s="119">
        <v>665</v>
      </c>
      <c r="AC27" s="119" t="s">
        <v>95</v>
      </c>
      <c r="AD27" s="119" t="s">
        <v>95</v>
      </c>
      <c r="AE27" s="119">
        <v>295</v>
      </c>
      <c r="AF27" s="119">
        <v>78</v>
      </c>
      <c r="AG27" s="42"/>
    </row>
    <row r="28" spans="1:33" s="120" customFormat="1" ht="15.75" x14ac:dyDescent="0.25">
      <c r="A28" s="52"/>
      <c r="B28" s="182" t="s">
        <v>29</v>
      </c>
      <c r="C28" s="106"/>
      <c r="D28" s="15">
        <v>400</v>
      </c>
      <c r="E28" s="15" t="s">
        <v>96</v>
      </c>
      <c r="F28" s="41" t="s">
        <v>1</v>
      </c>
      <c r="G28" s="21"/>
      <c r="H28" s="22"/>
      <c r="I28" s="21">
        <v>8001</v>
      </c>
      <c r="J28" s="22">
        <v>9639.7590361445782</v>
      </c>
      <c r="K28" s="151"/>
      <c r="L28" s="151"/>
      <c r="M28" s="53"/>
      <c r="N28" s="2"/>
      <c r="O28" s="105"/>
      <c r="P28" s="45" t="s">
        <v>109</v>
      </c>
      <c r="Q28" s="45" t="s">
        <v>109</v>
      </c>
      <c r="R28" s="45" t="s">
        <v>109</v>
      </c>
      <c r="S28" s="49" t="s">
        <v>131</v>
      </c>
      <c r="T28" s="46">
        <v>480</v>
      </c>
      <c r="U28" s="46">
        <v>225</v>
      </c>
      <c r="V28" s="46">
        <v>380</v>
      </c>
      <c r="W28" s="46" t="s">
        <v>95</v>
      </c>
      <c r="X28" s="46">
        <v>1045</v>
      </c>
      <c r="Y28" s="46">
        <v>390</v>
      </c>
      <c r="Z28" s="46" t="s">
        <v>95</v>
      </c>
      <c r="AA28" s="46">
        <v>428</v>
      </c>
      <c r="AB28" s="46">
        <v>665</v>
      </c>
      <c r="AC28" s="46" t="s">
        <v>95</v>
      </c>
      <c r="AD28" s="46">
        <v>1674</v>
      </c>
      <c r="AE28" s="46" t="s">
        <v>95</v>
      </c>
      <c r="AF28" s="46" t="s">
        <v>95</v>
      </c>
      <c r="AG28" s="42"/>
    </row>
    <row r="29" spans="1:33" s="24" customFormat="1" ht="15.75" x14ac:dyDescent="0.25">
      <c r="A29" s="52"/>
      <c r="B29" s="182" t="s">
        <v>12</v>
      </c>
      <c r="C29" s="109"/>
      <c r="D29" s="110">
        <v>400</v>
      </c>
      <c r="E29" s="110" t="s">
        <v>96</v>
      </c>
      <c r="F29" s="111" t="s">
        <v>0</v>
      </c>
      <c r="G29" s="113">
        <v>6290</v>
      </c>
      <c r="H29" s="114">
        <v>7578.3132530120483</v>
      </c>
      <c r="I29" s="113">
        <v>6772</v>
      </c>
      <c r="J29" s="114">
        <v>8159.0361445783137</v>
      </c>
      <c r="K29" s="148">
        <v>3</v>
      </c>
      <c r="L29" s="148"/>
      <c r="M29" s="53"/>
      <c r="N29" s="2"/>
      <c r="O29" s="105"/>
      <c r="P29" s="117" t="s">
        <v>109</v>
      </c>
      <c r="Q29" s="117" t="s">
        <v>109</v>
      </c>
      <c r="R29" s="117" t="s">
        <v>109</v>
      </c>
      <c r="S29" s="118" t="s">
        <v>131</v>
      </c>
      <c r="T29" s="119">
        <v>480</v>
      </c>
      <c r="U29" s="119">
        <v>225</v>
      </c>
      <c r="V29" s="119">
        <v>380</v>
      </c>
      <c r="W29" s="119" t="s">
        <v>95</v>
      </c>
      <c r="X29" s="119" t="s">
        <v>95</v>
      </c>
      <c r="Y29" s="119" t="s">
        <v>95</v>
      </c>
      <c r="Z29" s="119" t="s">
        <v>95</v>
      </c>
      <c r="AA29" s="119" t="s">
        <v>95</v>
      </c>
      <c r="AB29" s="119">
        <v>665</v>
      </c>
      <c r="AC29" s="119" t="s">
        <v>95</v>
      </c>
      <c r="AD29" s="119" t="s">
        <v>95</v>
      </c>
      <c r="AE29" s="119">
        <v>295</v>
      </c>
      <c r="AF29" s="119">
        <v>78</v>
      </c>
      <c r="AG29" s="42"/>
    </row>
    <row r="30" spans="1:33" s="24" customFormat="1" ht="15.75" x14ac:dyDescent="0.25">
      <c r="A30" s="52" t="s">
        <v>440</v>
      </c>
      <c r="B30" s="17" t="s">
        <v>12</v>
      </c>
      <c r="C30" s="106"/>
      <c r="D30" s="15">
        <v>400</v>
      </c>
      <c r="E30" s="15" t="s">
        <v>96</v>
      </c>
      <c r="F30" s="41" t="s">
        <v>0</v>
      </c>
      <c r="G30" s="21">
        <v>6454</v>
      </c>
      <c r="H30" s="22">
        <v>7775.9036144578313</v>
      </c>
      <c r="I30" s="21">
        <v>6928</v>
      </c>
      <c r="J30" s="22">
        <v>8346.9879518072285</v>
      </c>
      <c r="K30" s="147">
        <v>1</v>
      </c>
      <c r="L30" s="147"/>
      <c r="M30" s="53"/>
      <c r="N30" s="2"/>
      <c r="O30" s="137"/>
      <c r="P30" s="45" t="s">
        <v>109</v>
      </c>
      <c r="Q30" s="45" t="s">
        <v>109</v>
      </c>
      <c r="R30" s="45" t="s">
        <v>109</v>
      </c>
      <c r="S30" s="49" t="s">
        <v>131</v>
      </c>
      <c r="T30" s="46">
        <v>480</v>
      </c>
      <c r="U30" s="46">
        <v>225</v>
      </c>
      <c r="V30" s="46">
        <v>380</v>
      </c>
      <c r="W30" s="46" t="s">
        <v>95</v>
      </c>
      <c r="X30" s="46" t="s">
        <v>95</v>
      </c>
      <c r="Y30" s="46" t="s">
        <v>95</v>
      </c>
      <c r="Z30" s="46" t="s">
        <v>95</v>
      </c>
      <c r="AA30" s="46" t="s">
        <v>95</v>
      </c>
      <c r="AB30" s="46">
        <v>665</v>
      </c>
      <c r="AC30" s="46" t="s">
        <v>95</v>
      </c>
      <c r="AD30" s="46" t="s">
        <v>95</v>
      </c>
      <c r="AE30" s="46">
        <v>295</v>
      </c>
      <c r="AF30" s="46">
        <v>78</v>
      </c>
      <c r="AG30" s="42"/>
    </row>
    <row r="31" spans="1:33" s="107" customFormat="1" ht="15.75" x14ac:dyDescent="0.25">
      <c r="A31" s="52"/>
      <c r="B31" s="182" t="s">
        <v>47</v>
      </c>
      <c r="C31" s="109"/>
      <c r="D31" s="110">
        <v>400</v>
      </c>
      <c r="E31" s="110" t="s">
        <v>96</v>
      </c>
      <c r="F31" s="111" t="s">
        <v>0</v>
      </c>
      <c r="G31" s="113"/>
      <c r="H31" s="114"/>
      <c r="I31" s="113">
        <v>8040</v>
      </c>
      <c r="J31" s="114">
        <v>9686.7469879518085</v>
      </c>
      <c r="K31" s="148"/>
      <c r="L31" s="148"/>
      <c r="M31" s="53"/>
      <c r="N31" s="2"/>
      <c r="O31" s="105"/>
      <c r="P31" s="117" t="s">
        <v>109</v>
      </c>
      <c r="Q31" s="117" t="s">
        <v>109</v>
      </c>
      <c r="R31" s="117" t="s">
        <v>109</v>
      </c>
      <c r="S31" s="118" t="s">
        <v>131</v>
      </c>
      <c r="T31" s="119">
        <v>480</v>
      </c>
      <c r="U31" s="119">
        <v>225</v>
      </c>
      <c r="V31" s="119">
        <v>380</v>
      </c>
      <c r="W31" s="119" t="s">
        <v>95</v>
      </c>
      <c r="X31" s="119" t="s">
        <v>95</v>
      </c>
      <c r="Y31" s="119">
        <v>390</v>
      </c>
      <c r="Z31" s="119" t="s">
        <v>95</v>
      </c>
      <c r="AA31" s="119">
        <v>428</v>
      </c>
      <c r="AB31" s="119">
        <v>665</v>
      </c>
      <c r="AC31" s="119" t="s">
        <v>95</v>
      </c>
      <c r="AD31" s="119">
        <v>1674</v>
      </c>
      <c r="AE31" s="119" t="s">
        <v>95</v>
      </c>
      <c r="AF31" s="119" t="s">
        <v>95</v>
      </c>
      <c r="AG31" s="42"/>
    </row>
    <row r="32" spans="1:33" s="24" customFormat="1" ht="15.75" x14ac:dyDescent="0.25">
      <c r="A32" s="52"/>
      <c r="B32" s="182" t="s">
        <v>7</v>
      </c>
      <c r="C32" s="106"/>
      <c r="D32" s="15">
        <v>230</v>
      </c>
      <c r="E32" s="15" t="s">
        <v>97</v>
      </c>
      <c r="F32" s="41" t="s">
        <v>1</v>
      </c>
      <c r="G32" s="21">
        <v>6368</v>
      </c>
      <c r="H32" s="22">
        <v>7672.2891566265062</v>
      </c>
      <c r="I32" s="21">
        <v>6834</v>
      </c>
      <c r="J32" s="22">
        <v>8233.7349397590369</v>
      </c>
      <c r="K32" s="147"/>
      <c r="L32" s="147"/>
      <c r="M32" s="53"/>
      <c r="N32" s="2"/>
      <c r="O32" s="105"/>
      <c r="P32" s="45" t="s">
        <v>109</v>
      </c>
      <c r="Q32" s="45" t="s">
        <v>109</v>
      </c>
      <c r="R32" s="45" t="s">
        <v>109</v>
      </c>
      <c r="S32" s="49" t="s">
        <v>133</v>
      </c>
      <c r="T32" s="46">
        <v>593</v>
      </c>
      <c r="U32" s="46">
        <v>225</v>
      </c>
      <c r="V32" s="46">
        <v>380</v>
      </c>
      <c r="W32" s="46" t="s">
        <v>95</v>
      </c>
      <c r="X32" s="46">
        <v>1045</v>
      </c>
      <c r="Y32" s="46" t="s">
        <v>95</v>
      </c>
      <c r="Z32" s="46" t="s">
        <v>95</v>
      </c>
      <c r="AA32" s="46" t="s">
        <v>95</v>
      </c>
      <c r="AB32" s="46">
        <v>665</v>
      </c>
      <c r="AC32" s="46" t="s">
        <v>95</v>
      </c>
      <c r="AD32" s="46" t="s">
        <v>95</v>
      </c>
      <c r="AE32" s="46">
        <v>295</v>
      </c>
      <c r="AF32" s="46">
        <v>78</v>
      </c>
      <c r="AG32" s="42"/>
    </row>
    <row r="33" spans="1:33" s="107" customFormat="1" ht="15.75" x14ac:dyDescent="0.25">
      <c r="A33" s="52"/>
      <c r="B33" s="139" t="s">
        <v>29</v>
      </c>
      <c r="C33" s="109"/>
      <c r="D33" s="110">
        <v>230</v>
      </c>
      <c r="E33" s="110" t="s">
        <v>97</v>
      </c>
      <c r="F33" s="111" t="s">
        <v>1</v>
      </c>
      <c r="G33" s="113"/>
      <c r="H33" s="114"/>
      <c r="I33" s="113">
        <v>8040</v>
      </c>
      <c r="J33" s="114">
        <v>9686.7469879518085</v>
      </c>
      <c r="K33" s="148"/>
      <c r="L33" s="148"/>
      <c r="M33" s="53"/>
      <c r="N33" s="2"/>
      <c r="O33" s="105"/>
      <c r="P33" s="117" t="s">
        <v>109</v>
      </c>
      <c r="Q33" s="117" t="s">
        <v>109</v>
      </c>
      <c r="R33" s="117" t="s">
        <v>109</v>
      </c>
      <c r="S33" s="118" t="s">
        <v>133</v>
      </c>
      <c r="T33" s="119">
        <v>593</v>
      </c>
      <c r="U33" s="119">
        <v>225</v>
      </c>
      <c r="V33" s="119">
        <v>380</v>
      </c>
      <c r="W33" s="119" t="s">
        <v>95</v>
      </c>
      <c r="X33" s="119">
        <v>1045</v>
      </c>
      <c r="Y33" s="119">
        <v>390</v>
      </c>
      <c r="Z33" s="119" t="s">
        <v>95</v>
      </c>
      <c r="AA33" s="119">
        <v>428</v>
      </c>
      <c r="AB33" s="119">
        <v>665</v>
      </c>
      <c r="AC33" s="119" t="s">
        <v>95</v>
      </c>
      <c r="AD33" s="119">
        <v>1674</v>
      </c>
      <c r="AE33" s="119" t="s">
        <v>95</v>
      </c>
      <c r="AF33" s="119" t="s">
        <v>95</v>
      </c>
      <c r="AG33" s="42"/>
    </row>
    <row r="34" spans="1:33" s="24" customFormat="1" ht="15.75" x14ac:dyDescent="0.25">
      <c r="A34" s="52"/>
      <c r="B34" s="182" t="s">
        <v>12</v>
      </c>
      <c r="C34" s="106"/>
      <c r="D34" s="15">
        <v>230</v>
      </c>
      <c r="E34" s="15" t="s">
        <v>97</v>
      </c>
      <c r="F34" s="41" t="s">
        <v>0</v>
      </c>
      <c r="G34" s="21">
        <v>6337</v>
      </c>
      <c r="H34" s="22">
        <f>G34*1.17</f>
        <v>7414.29</v>
      </c>
      <c r="I34" s="21">
        <v>6819</v>
      </c>
      <c r="J34" s="22">
        <v>8215.6626506024095</v>
      </c>
      <c r="K34" s="147">
        <v>2</v>
      </c>
      <c r="L34" s="147"/>
      <c r="M34" s="53"/>
      <c r="N34" s="2"/>
      <c r="O34" s="105"/>
      <c r="P34" s="45" t="s">
        <v>109</v>
      </c>
      <c r="Q34" s="45" t="s">
        <v>109</v>
      </c>
      <c r="R34" s="45" t="s">
        <v>109</v>
      </c>
      <c r="S34" s="49" t="s">
        <v>133</v>
      </c>
      <c r="T34" s="46">
        <v>593</v>
      </c>
      <c r="U34" s="46">
        <v>225</v>
      </c>
      <c r="V34" s="46">
        <v>380</v>
      </c>
      <c r="W34" s="46" t="s">
        <v>95</v>
      </c>
      <c r="X34" s="46" t="s">
        <v>95</v>
      </c>
      <c r="Y34" s="46" t="s">
        <v>95</v>
      </c>
      <c r="Z34" s="46" t="s">
        <v>95</v>
      </c>
      <c r="AA34" s="46" t="s">
        <v>95</v>
      </c>
      <c r="AB34" s="46">
        <v>665</v>
      </c>
      <c r="AC34" s="46" t="s">
        <v>95</v>
      </c>
      <c r="AD34" s="46" t="s">
        <v>95</v>
      </c>
      <c r="AE34" s="46">
        <v>295</v>
      </c>
      <c r="AF34" s="46">
        <v>78</v>
      </c>
      <c r="AG34" s="42"/>
    </row>
    <row r="35" spans="1:33" s="24" customFormat="1" ht="15.75" x14ac:dyDescent="0.25">
      <c r="A35" s="52"/>
      <c r="B35" s="139" t="s">
        <v>12</v>
      </c>
      <c r="C35" s="109"/>
      <c r="D35" s="110">
        <v>230</v>
      </c>
      <c r="E35" s="110" t="s">
        <v>97</v>
      </c>
      <c r="F35" s="111" t="s">
        <v>0</v>
      </c>
      <c r="G35" s="113">
        <v>6500</v>
      </c>
      <c r="H35" s="114">
        <v>7831.3253012048199</v>
      </c>
      <c r="I35" s="113"/>
      <c r="J35" s="114"/>
      <c r="K35" s="148"/>
      <c r="L35" s="148"/>
      <c r="M35" s="53"/>
      <c r="N35" s="2"/>
      <c r="O35" s="137"/>
      <c r="P35" s="117" t="s">
        <v>109</v>
      </c>
      <c r="Q35" s="117" t="s">
        <v>109</v>
      </c>
      <c r="R35" s="117" t="s">
        <v>109</v>
      </c>
      <c r="S35" s="118" t="s">
        <v>133</v>
      </c>
      <c r="T35" s="119">
        <v>593</v>
      </c>
      <c r="U35" s="119">
        <v>225</v>
      </c>
      <c r="V35" s="119">
        <v>380</v>
      </c>
      <c r="W35" s="119" t="s">
        <v>95</v>
      </c>
      <c r="X35" s="119" t="s">
        <v>95</v>
      </c>
      <c r="Y35" s="119" t="s">
        <v>95</v>
      </c>
      <c r="Z35" s="119" t="s">
        <v>95</v>
      </c>
      <c r="AA35" s="119" t="s">
        <v>95</v>
      </c>
      <c r="AB35" s="119">
        <v>665</v>
      </c>
      <c r="AC35" s="119" t="s">
        <v>95</v>
      </c>
      <c r="AD35" s="119" t="s">
        <v>95</v>
      </c>
      <c r="AE35" s="119">
        <v>295</v>
      </c>
      <c r="AF35" s="119">
        <v>78</v>
      </c>
      <c r="AG35" s="42"/>
    </row>
    <row r="36" spans="1:33" s="107" customFormat="1" ht="15.75" x14ac:dyDescent="0.25">
      <c r="A36" s="52"/>
      <c r="B36" s="182" t="s">
        <v>47</v>
      </c>
      <c r="C36" s="106"/>
      <c r="D36" s="15">
        <v>230</v>
      </c>
      <c r="E36" s="15" t="s">
        <v>97</v>
      </c>
      <c r="F36" s="41" t="s">
        <v>0</v>
      </c>
      <c r="G36" s="21"/>
      <c r="H36" s="22"/>
      <c r="I36" s="21">
        <v>8080</v>
      </c>
      <c r="J36" s="22">
        <v>9734.9397590361459</v>
      </c>
      <c r="K36" s="147"/>
      <c r="L36" s="147"/>
      <c r="M36" s="53"/>
      <c r="N36" s="2"/>
      <c r="O36" s="105"/>
      <c r="P36" s="45" t="s">
        <v>109</v>
      </c>
      <c r="Q36" s="45" t="s">
        <v>109</v>
      </c>
      <c r="R36" s="45" t="s">
        <v>109</v>
      </c>
      <c r="S36" s="49" t="s">
        <v>133</v>
      </c>
      <c r="T36" s="46">
        <v>593</v>
      </c>
      <c r="U36" s="46">
        <v>225</v>
      </c>
      <c r="V36" s="46">
        <v>380</v>
      </c>
      <c r="W36" s="46" t="s">
        <v>95</v>
      </c>
      <c r="X36" s="46" t="s">
        <v>95</v>
      </c>
      <c r="Y36" s="46">
        <v>390</v>
      </c>
      <c r="Z36" s="46" t="s">
        <v>95</v>
      </c>
      <c r="AA36" s="46">
        <v>428</v>
      </c>
      <c r="AB36" s="46">
        <v>665</v>
      </c>
      <c r="AC36" s="46" t="s">
        <v>95</v>
      </c>
      <c r="AD36" s="46">
        <v>1674</v>
      </c>
      <c r="AE36" s="46" t="s">
        <v>95</v>
      </c>
      <c r="AF36" s="46" t="s">
        <v>95</v>
      </c>
      <c r="AG36" s="42"/>
    </row>
    <row r="37" spans="1:33" s="24" customFormat="1" ht="15.75" x14ac:dyDescent="0.25">
      <c r="A37" s="52"/>
      <c r="B37" s="182" t="s">
        <v>16</v>
      </c>
      <c r="C37" s="109"/>
      <c r="D37" s="110">
        <v>400</v>
      </c>
      <c r="E37" s="110" t="s">
        <v>96</v>
      </c>
      <c r="F37" s="111" t="s">
        <v>15</v>
      </c>
      <c r="G37" s="113">
        <v>8250</v>
      </c>
      <c r="H37" s="114">
        <v>9939.7590361445782</v>
      </c>
      <c r="I37" s="113">
        <v>9260</v>
      </c>
      <c r="J37" s="114">
        <v>11156.626506024097</v>
      </c>
      <c r="K37" s="148"/>
      <c r="L37" s="148"/>
      <c r="M37" s="53"/>
      <c r="N37" s="2"/>
      <c r="O37" s="105"/>
      <c r="P37" s="117" t="s">
        <v>109</v>
      </c>
      <c r="Q37" s="117" t="s">
        <v>109</v>
      </c>
      <c r="R37" s="117" t="s">
        <v>109</v>
      </c>
      <c r="S37" s="118" t="s">
        <v>131</v>
      </c>
      <c r="T37" s="119">
        <v>480</v>
      </c>
      <c r="U37" s="119">
        <v>225</v>
      </c>
      <c r="V37" s="119">
        <v>380</v>
      </c>
      <c r="W37" s="119" t="s">
        <v>95</v>
      </c>
      <c r="X37" s="119">
        <v>1045</v>
      </c>
      <c r="Y37" s="119">
        <v>390</v>
      </c>
      <c r="Z37" s="119" t="s">
        <v>95</v>
      </c>
      <c r="AA37" s="119">
        <v>618</v>
      </c>
      <c r="AB37" s="119">
        <v>665</v>
      </c>
      <c r="AC37" s="119" t="s">
        <v>95</v>
      </c>
      <c r="AD37" s="119" t="s">
        <v>95</v>
      </c>
      <c r="AE37" s="119">
        <v>295</v>
      </c>
      <c r="AF37" s="119">
        <v>78</v>
      </c>
      <c r="AG37" s="42"/>
    </row>
    <row r="38" spans="1:33" s="43" customFormat="1" ht="12" customHeight="1" x14ac:dyDescent="0.25">
      <c r="A38" s="52"/>
      <c r="B38" s="40" t="s">
        <v>113</v>
      </c>
      <c r="C38" s="55"/>
      <c r="D38" s="30"/>
      <c r="E38" s="30"/>
      <c r="F38" s="37"/>
      <c r="G38" s="38"/>
      <c r="H38" s="70"/>
      <c r="I38" s="38"/>
      <c r="J38" s="31"/>
      <c r="K38" s="149"/>
      <c r="L38" s="149"/>
      <c r="M38" s="53"/>
      <c r="N38" s="2"/>
      <c r="O38" s="105"/>
      <c r="P38" s="32"/>
      <c r="Q38" s="32"/>
      <c r="R38" s="32"/>
      <c r="S38" s="50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42"/>
    </row>
    <row r="39" spans="1:33" s="24" customFormat="1" ht="15.75" x14ac:dyDescent="0.25">
      <c r="A39" s="52"/>
      <c r="B39" s="182" t="s">
        <v>8</v>
      </c>
      <c r="C39" s="106"/>
      <c r="D39" s="15">
        <v>400</v>
      </c>
      <c r="E39" s="15" t="s">
        <v>96</v>
      </c>
      <c r="F39" s="41" t="s">
        <v>1</v>
      </c>
      <c r="G39" s="21">
        <v>7698</v>
      </c>
      <c r="H39" s="22">
        <v>9274.6987951807241</v>
      </c>
      <c r="I39" s="21"/>
      <c r="J39" s="22"/>
      <c r="K39" s="147"/>
      <c r="L39" s="147"/>
      <c r="M39" s="53"/>
      <c r="N39" s="2"/>
      <c r="O39" s="105"/>
      <c r="P39" s="45" t="s">
        <v>109</v>
      </c>
      <c r="Q39" s="45" t="s">
        <v>109</v>
      </c>
      <c r="R39" s="45" t="s">
        <v>109</v>
      </c>
      <c r="S39" s="49" t="s">
        <v>133</v>
      </c>
      <c r="T39" s="46">
        <v>593</v>
      </c>
      <c r="U39" s="46">
        <v>225</v>
      </c>
      <c r="V39" s="46">
        <v>380</v>
      </c>
      <c r="W39" s="46" t="s">
        <v>95</v>
      </c>
      <c r="X39" s="46">
        <v>1045</v>
      </c>
      <c r="Y39" s="46" t="s">
        <v>95</v>
      </c>
      <c r="Z39" s="46" t="s">
        <v>95</v>
      </c>
      <c r="AA39" s="46" t="s">
        <v>95</v>
      </c>
      <c r="AB39" s="46">
        <v>665</v>
      </c>
      <c r="AC39" s="46" t="s">
        <v>95</v>
      </c>
      <c r="AD39" s="46" t="s">
        <v>95</v>
      </c>
      <c r="AE39" s="46">
        <v>371</v>
      </c>
      <c r="AF39" s="46">
        <v>78</v>
      </c>
      <c r="AG39" s="42"/>
    </row>
    <row r="40" spans="1:33" s="107" customFormat="1" ht="15.75" x14ac:dyDescent="0.25">
      <c r="A40" s="52"/>
      <c r="B40" s="182" t="s">
        <v>30</v>
      </c>
      <c r="C40" s="109"/>
      <c r="D40" s="110">
        <v>400</v>
      </c>
      <c r="E40" s="110" t="s">
        <v>96</v>
      </c>
      <c r="F40" s="111" t="s">
        <v>1</v>
      </c>
      <c r="G40" s="113"/>
      <c r="H40" s="114"/>
      <c r="I40" s="113">
        <v>9152</v>
      </c>
      <c r="J40" s="114">
        <v>11026.506024096387</v>
      </c>
      <c r="K40" s="148">
        <v>1</v>
      </c>
      <c r="L40" s="148"/>
      <c r="M40" s="53"/>
      <c r="N40" s="2"/>
      <c r="O40" s="105"/>
      <c r="P40" s="117" t="s">
        <v>109</v>
      </c>
      <c r="Q40" s="117" t="s">
        <v>109</v>
      </c>
      <c r="R40" s="117" t="s">
        <v>109</v>
      </c>
      <c r="S40" s="118" t="s">
        <v>133</v>
      </c>
      <c r="T40" s="119">
        <v>593</v>
      </c>
      <c r="U40" s="119">
        <v>225</v>
      </c>
      <c r="V40" s="119">
        <v>380</v>
      </c>
      <c r="W40" s="119" t="s">
        <v>95</v>
      </c>
      <c r="X40" s="119">
        <v>1045</v>
      </c>
      <c r="Y40" s="119">
        <v>390</v>
      </c>
      <c r="Z40" s="119" t="s">
        <v>95</v>
      </c>
      <c r="AA40" s="119">
        <v>428</v>
      </c>
      <c r="AB40" s="119">
        <v>665</v>
      </c>
      <c r="AC40" s="119" t="s">
        <v>95</v>
      </c>
      <c r="AD40" s="119">
        <v>1750</v>
      </c>
      <c r="AE40" s="119" t="s">
        <v>95</v>
      </c>
      <c r="AF40" s="119" t="s">
        <v>95</v>
      </c>
      <c r="AG40" s="42"/>
    </row>
    <row r="41" spans="1:33" s="24" customFormat="1" ht="15.75" x14ac:dyDescent="0.25">
      <c r="A41" s="52"/>
      <c r="B41" s="182" t="s">
        <v>13</v>
      </c>
      <c r="C41" s="106"/>
      <c r="D41" s="15">
        <v>400</v>
      </c>
      <c r="E41" s="15" t="s">
        <v>96</v>
      </c>
      <c r="F41" s="41" t="s">
        <v>0</v>
      </c>
      <c r="G41" s="21">
        <v>7558</v>
      </c>
      <c r="H41" s="22">
        <v>9106.0240963855431</v>
      </c>
      <c r="I41" s="21"/>
      <c r="J41" s="22"/>
      <c r="K41" s="147"/>
      <c r="L41" s="147"/>
      <c r="M41" s="53"/>
      <c r="N41" s="2"/>
      <c r="O41" s="105"/>
      <c r="P41" s="45" t="s">
        <v>109</v>
      </c>
      <c r="Q41" s="45" t="s">
        <v>109</v>
      </c>
      <c r="R41" s="45" t="s">
        <v>109</v>
      </c>
      <c r="S41" s="49" t="s">
        <v>133</v>
      </c>
      <c r="T41" s="46">
        <v>593</v>
      </c>
      <c r="U41" s="46">
        <v>225</v>
      </c>
      <c r="V41" s="46">
        <v>380</v>
      </c>
      <c r="W41" s="46" t="s">
        <v>95</v>
      </c>
      <c r="X41" s="46" t="s">
        <v>95</v>
      </c>
      <c r="Y41" s="46" t="s">
        <v>95</v>
      </c>
      <c r="Z41" s="46" t="s">
        <v>95</v>
      </c>
      <c r="AA41" s="46" t="s">
        <v>95</v>
      </c>
      <c r="AB41" s="46">
        <v>665</v>
      </c>
      <c r="AC41" s="46" t="s">
        <v>95</v>
      </c>
      <c r="AD41" s="46" t="s">
        <v>95</v>
      </c>
      <c r="AE41" s="46">
        <v>371</v>
      </c>
      <c r="AF41" s="46">
        <v>78</v>
      </c>
      <c r="AG41" s="42"/>
    </row>
    <row r="42" spans="1:33" s="24" customFormat="1" ht="15.75" x14ac:dyDescent="0.25">
      <c r="A42" s="52"/>
      <c r="B42" s="139" t="s">
        <v>441</v>
      </c>
      <c r="C42" s="109"/>
      <c r="D42" s="110">
        <v>400</v>
      </c>
      <c r="E42" s="110" t="s">
        <v>96</v>
      </c>
      <c r="F42" s="111" t="s">
        <v>0</v>
      </c>
      <c r="G42" s="113">
        <v>7558</v>
      </c>
      <c r="H42" s="114">
        <v>9106.0240963855431</v>
      </c>
      <c r="I42" s="113"/>
      <c r="J42" s="114"/>
      <c r="K42" s="148"/>
      <c r="L42" s="148"/>
      <c r="M42" s="53"/>
      <c r="N42" s="2"/>
      <c r="O42" s="137"/>
      <c r="P42" s="117" t="s">
        <v>109</v>
      </c>
      <c r="Q42" s="117" t="s">
        <v>109</v>
      </c>
      <c r="R42" s="117" t="s">
        <v>109</v>
      </c>
      <c r="S42" s="118" t="s">
        <v>133</v>
      </c>
      <c r="T42" s="119">
        <v>593</v>
      </c>
      <c r="U42" s="119">
        <v>225</v>
      </c>
      <c r="V42" s="119">
        <v>380</v>
      </c>
      <c r="W42" s="119" t="s">
        <v>95</v>
      </c>
      <c r="X42" s="119" t="s">
        <v>95</v>
      </c>
      <c r="Y42" s="119" t="s">
        <v>95</v>
      </c>
      <c r="Z42" s="119" t="s">
        <v>95</v>
      </c>
      <c r="AA42" s="119" t="s">
        <v>95</v>
      </c>
      <c r="AB42" s="119">
        <v>665</v>
      </c>
      <c r="AC42" s="119" t="s">
        <v>95</v>
      </c>
      <c r="AD42" s="119" t="s">
        <v>95</v>
      </c>
      <c r="AE42" s="119">
        <v>371</v>
      </c>
      <c r="AF42" s="119">
        <v>78</v>
      </c>
      <c r="AG42" s="42"/>
    </row>
    <row r="43" spans="1:33" s="24" customFormat="1" ht="15.75" x14ac:dyDescent="0.25">
      <c r="A43" s="52"/>
      <c r="B43" s="182" t="s">
        <v>448</v>
      </c>
      <c r="C43" s="106"/>
      <c r="D43" s="15">
        <v>400</v>
      </c>
      <c r="E43" s="15" t="s">
        <v>96</v>
      </c>
      <c r="F43" s="41" t="s">
        <v>0</v>
      </c>
      <c r="G43" s="21"/>
      <c r="H43" s="22"/>
      <c r="I43" s="21">
        <v>9121</v>
      </c>
      <c r="J43" s="22">
        <v>10989.156626506025</v>
      </c>
      <c r="K43" s="147"/>
      <c r="L43" s="147"/>
      <c r="M43" s="53"/>
      <c r="N43" s="2"/>
      <c r="O43" s="173"/>
      <c r="P43" s="45" t="s">
        <v>109</v>
      </c>
      <c r="Q43" s="45" t="s">
        <v>109</v>
      </c>
      <c r="R43" s="45" t="s">
        <v>109</v>
      </c>
      <c r="S43" s="49" t="s">
        <v>133</v>
      </c>
      <c r="T43" s="46">
        <v>593</v>
      </c>
      <c r="U43" s="46" t="s">
        <v>95</v>
      </c>
      <c r="V43" s="46" t="s">
        <v>95</v>
      </c>
      <c r="W43" s="46" t="s">
        <v>95</v>
      </c>
      <c r="X43" s="46" t="s">
        <v>95</v>
      </c>
      <c r="Y43" s="46">
        <v>390</v>
      </c>
      <c r="Z43" s="46" t="s">
        <v>95</v>
      </c>
      <c r="AA43" s="46">
        <v>428</v>
      </c>
      <c r="AB43" s="46" t="s">
        <v>95</v>
      </c>
      <c r="AC43" s="46" t="s">
        <v>95</v>
      </c>
      <c r="AD43" s="46">
        <v>1450</v>
      </c>
      <c r="AE43" s="46" t="s">
        <v>95</v>
      </c>
      <c r="AF43" s="46" t="s">
        <v>95</v>
      </c>
      <c r="AG43" s="42"/>
    </row>
    <row r="44" spans="1:33" s="24" customFormat="1" ht="15.75" x14ac:dyDescent="0.25">
      <c r="A44" s="52"/>
      <c r="B44" s="139" t="s">
        <v>17</v>
      </c>
      <c r="C44" s="109"/>
      <c r="D44" s="110">
        <v>400</v>
      </c>
      <c r="E44" s="110" t="s">
        <v>96</v>
      </c>
      <c r="F44" s="111" t="s">
        <v>15</v>
      </c>
      <c r="G44" s="113">
        <v>8763</v>
      </c>
      <c r="H44" s="114">
        <v>10557.831325301206</v>
      </c>
      <c r="I44" s="113">
        <v>9719</v>
      </c>
      <c r="J44" s="114">
        <v>11709.638554216868</v>
      </c>
      <c r="K44" s="148"/>
      <c r="L44" s="148"/>
      <c r="M44" s="53"/>
      <c r="N44" s="2"/>
      <c r="O44" s="105"/>
      <c r="P44" s="117" t="s">
        <v>109</v>
      </c>
      <c r="Q44" s="117" t="s">
        <v>109</v>
      </c>
      <c r="R44" s="117" t="s">
        <v>109</v>
      </c>
      <c r="S44" s="118" t="s">
        <v>133</v>
      </c>
      <c r="T44" s="119">
        <v>593</v>
      </c>
      <c r="U44" s="119">
        <v>225</v>
      </c>
      <c r="V44" s="119">
        <v>380</v>
      </c>
      <c r="W44" s="119" t="s">
        <v>95</v>
      </c>
      <c r="X44" s="119">
        <v>1045</v>
      </c>
      <c r="Y44" s="119">
        <v>390</v>
      </c>
      <c r="Z44" s="119" t="s">
        <v>95</v>
      </c>
      <c r="AA44" s="119">
        <v>618</v>
      </c>
      <c r="AB44" s="119">
        <v>665</v>
      </c>
      <c r="AC44" s="119" t="s">
        <v>95</v>
      </c>
      <c r="AD44" s="119" t="s">
        <v>95</v>
      </c>
      <c r="AE44" s="119">
        <v>371</v>
      </c>
      <c r="AF44" s="119">
        <v>78</v>
      </c>
      <c r="AG44" s="42"/>
    </row>
    <row r="45" spans="1:33" s="43" customFormat="1" ht="12" customHeight="1" x14ac:dyDescent="0.25">
      <c r="A45" s="52"/>
      <c r="B45" s="40" t="s">
        <v>114</v>
      </c>
      <c r="C45" s="55"/>
      <c r="D45" s="30"/>
      <c r="E45" s="30"/>
      <c r="F45" s="37"/>
      <c r="G45" s="38"/>
      <c r="H45" s="70"/>
      <c r="I45" s="38"/>
      <c r="J45" s="31"/>
      <c r="K45" s="149"/>
      <c r="L45" s="149"/>
      <c r="M45" s="53"/>
      <c r="N45" s="2"/>
      <c r="O45" s="105"/>
      <c r="P45" s="32"/>
      <c r="Q45" s="32"/>
      <c r="R45" s="32"/>
      <c r="S45" s="50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42"/>
    </row>
    <row r="46" spans="1:33" s="24" customFormat="1" ht="15.75" x14ac:dyDescent="0.25">
      <c r="A46" s="52"/>
      <c r="B46" s="17" t="s">
        <v>18</v>
      </c>
      <c r="C46" s="108"/>
      <c r="D46" s="15">
        <v>400</v>
      </c>
      <c r="E46" s="15" t="s">
        <v>96</v>
      </c>
      <c r="F46" s="41" t="s">
        <v>15</v>
      </c>
      <c r="G46" s="21">
        <v>9618</v>
      </c>
      <c r="H46" s="22">
        <v>11587.951807228916</v>
      </c>
      <c r="I46" s="21">
        <v>10536</v>
      </c>
      <c r="J46" s="22">
        <v>12693.975903614459</v>
      </c>
      <c r="K46" s="147"/>
      <c r="L46" s="147"/>
      <c r="M46" s="53"/>
      <c r="N46" s="2"/>
      <c r="O46" s="105"/>
      <c r="P46" s="45" t="s">
        <v>109</v>
      </c>
      <c r="Q46" s="45" t="s">
        <v>109</v>
      </c>
      <c r="R46" s="45" t="s">
        <v>109</v>
      </c>
      <c r="S46" s="49" t="s">
        <v>133</v>
      </c>
      <c r="T46" s="46">
        <v>593</v>
      </c>
      <c r="U46" s="46">
        <v>225</v>
      </c>
      <c r="V46" s="46">
        <v>380</v>
      </c>
      <c r="W46" s="46" t="s">
        <v>95</v>
      </c>
      <c r="X46" s="46">
        <v>1045</v>
      </c>
      <c r="Y46" s="46">
        <v>390</v>
      </c>
      <c r="Z46" s="46" t="s">
        <v>95</v>
      </c>
      <c r="AA46" s="46">
        <v>618</v>
      </c>
      <c r="AB46" s="46">
        <v>665</v>
      </c>
      <c r="AC46" s="46" t="s">
        <v>95</v>
      </c>
      <c r="AD46" s="46" t="s">
        <v>95</v>
      </c>
      <c r="AE46" s="46">
        <v>371</v>
      </c>
      <c r="AF46" s="46">
        <v>78</v>
      </c>
      <c r="AG46" s="42"/>
    </row>
    <row r="47" spans="1:33" s="107" customFormat="1" ht="15.75" x14ac:dyDescent="0.25">
      <c r="A47" s="52"/>
      <c r="B47" s="182" t="s">
        <v>9</v>
      </c>
      <c r="C47" s="109"/>
      <c r="D47" s="110">
        <v>400</v>
      </c>
      <c r="E47" s="110" t="s">
        <v>96</v>
      </c>
      <c r="F47" s="111" t="s">
        <v>1</v>
      </c>
      <c r="G47" s="113">
        <v>8444</v>
      </c>
      <c r="H47" s="114">
        <v>10173.493975903615</v>
      </c>
      <c r="I47" s="113"/>
      <c r="J47" s="114"/>
      <c r="K47" s="148"/>
      <c r="L47" s="148"/>
      <c r="M47" s="53"/>
      <c r="N47" s="2"/>
      <c r="O47" s="105"/>
      <c r="P47" s="117" t="s">
        <v>109</v>
      </c>
      <c r="Q47" s="117" t="s">
        <v>109</v>
      </c>
      <c r="R47" s="117" t="s">
        <v>109</v>
      </c>
      <c r="S47" s="118" t="s">
        <v>134</v>
      </c>
      <c r="T47" s="119">
        <v>795</v>
      </c>
      <c r="U47" s="119">
        <v>225</v>
      </c>
      <c r="V47" s="119">
        <v>380</v>
      </c>
      <c r="W47" s="119" t="s">
        <v>95</v>
      </c>
      <c r="X47" s="119">
        <v>1045</v>
      </c>
      <c r="Y47" s="119" t="s">
        <v>95</v>
      </c>
      <c r="Z47" s="119" t="s">
        <v>95</v>
      </c>
      <c r="AA47" s="119" t="s">
        <v>95</v>
      </c>
      <c r="AB47" s="119">
        <v>665</v>
      </c>
      <c r="AC47" s="119" t="s">
        <v>95</v>
      </c>
      <c r="AD47" s="119" t="s">
        <v>95</v>
      </c>
      <c r="AE47" s="119">
        <v>371</v>
      </c>
      <c r="AF47" s="119">
        <v>78</v>
      </c>
      <c r="AG47" s="42"/>
    </row>
    <row r="48" spans="1:33" s="24" customFormat="1" ht="15.75" x14ac:dyDescent="0.25">
      <c r="A48" s="52"/>
      <c r="B48" s="182" t="s">
        <v>31</v>
      </c>
      <c r="C48" s="106"/>
      <c r="D48" s="15">
        <v>400</v>
      </c>
      <c r="E48" s="15" t="s">
        <v>96</v>
      </c>
      <c r="F48" s="41" t="s">
        <v>1</v>
      </c>
      <c r="G48" s="21"/>
      <c r="H48" s="22"/>
      <c r="I48" s="21">
        <v>9914</v>
      </c>
      <c r="J48" s="22">
        <v>11944.578313253012</v>
      </c>
      <c r="K48" s="147"/>
      <c r="L48" s="147"/>
      <c r="M48" s="53"/>
      <c r="N48" s="2"/>
      <c r="O48" s="105"/>
      <c r="P48" s="45" t="s">
        <v>109</v>
      </c>
      <c r="Q48" s="45" t="s">
        <v>109</v>
      </c>
      <c r="R48" s="45" t="s">
        <v>109</v>
      </c>
      <c r="S48" s="49" t="s">
        <v>134</v>
      </c>
      <c r="T48" s="46">
        <v>795</v>
      </c>
      <c r="U48" s="46">
        <v>225</v>
      </c>
      <c r="V48" s="46">
        <v>380</v>
      </c>
      <c r="W48" s="46" t="s">
        <v>95</v>
      </c>
      <c r="X48" s="46">
        <v>1045</v>
      </c>
      <c r="Y48" s="46">
        <v>390</v>
      </c>
      <c r="Z48" s="46" t="s">
        <v>95</v>
      </c>
      <c r="AA48" s="46">
        <v>428</v>
      </c>
      <c r="AB48" s="46">
        <v>665</v>
      </c>
      <c r="AC48" s="46" t="s">
        <v>95</v>
      </c>
      <c r="AD48" s="46">
        <v>1750</v>
      </c>
      <c r="AE48" s="46" t="s">
        <v>95</v>
      </c>
      <c r="AF48" s="46" t="s">
        <v>95</v>
      </c>
      <c r="AG48" s="42"/>
    </row>
    <row r="49" spans="1:33" s="24" customFormat="1" ht="15.75" x14ac:dyDescent="0.25">
      <c r="A49" s="52"/>
      <c r="B49" s="139" t="s">
        <v>31</v>
      </c>
      <c r="C49" s="109"/>
      <c r="D49" s="110">
        <v>400</v>
      </c>
      <c r="E49" s="110" t="s">
        <v>96</v>
      </c>
      <c r="F49" s="111" t="s">
        <v>1</v>
      </c>
      <c r="G49" s="113"/>
      <c r="H49" s="114"/>
      <c r="I49" s="113">
        <v>9491</v>
      </c>
      <c r="J49" s="114">
        <v>11434.939759036146</v>
      </c>
      <c r="K49" s="148"/>
      <c r="L49" s="148"/>
      <c r="M49" s="53"/>
      <c r="N49" s="2"/>
      <c r="O49" s="105"/>
      <c r="P49" s="117" t="s">
        <v>109</v>
      </c>
      <c r="Q49" s="117" t="s">
        <v>109</v>
      </c>
      <c r="R49" s="117" t="s">
        <v>109</v>
      </c>
      <c r="S49" s="118" t="s">
        <v>134</v>
      </c>
      <c r="T49" s="119">
        <v>795</v>
      </c>
      <c r="U49" s="119">
        <v>225</v>
      </c>
      <c r="V49" s="119">
        <v>380</v>
      </c>
      <c r="W49" s="119" t="s">
        <v>95</v>
      </c>
      <c r="X49" s="119" t="s">
        <v>95</v>
      </c>
      <c r="Y49" s="119" t="s">
        <v>95</v>
      </c>
      <c r="Z49" s="119" t="s">
        <v>95</v>
      </c>
      <c r="AA49" s="119" t="s">
        <v>95</v>
      </c>
      <c r="AB49" s="119" t="s">
        <v>95</v>
      </c>
      <c r="AC49" s="119" t="s">
        <v>95</v>
      </c>
      <c r="AD49" s="119" t="s">
        <v>95</v>
      </c>
      <c r="AE49" s="119" t="s">
        <v>95</v>
      </c>
      <c r="AF49" s="119" t="s">
        <v>95</v>
      </c>
      <c r="AG49" s="42"/>
    </row>
    <row r="50" spans="1:33" s="24" customFormat="1" ht="15.75" x14ac:dyDescent="0.25">
      <c r="A50" s="52"/>
      <c r="B50" s="182" t="s">
        <v>14</v>
      </c>
      <c r="C50" s="106"/>
      <c r="D50" s="15">
        <v>400</v>
      </c>
      <c r="E50" s="15" t="s">
        <v>96</v>
      </c>
      <c r="F50" s="41" t="s">
        <v>0</v>
      </c>
      <c r="G50" s="21">
        <v>8351</v>
      </c>
      <c r="H50" s="22">
        <v>10061.445783132531</v>
      </c>
      <c r="I50" s="21"/>
      <c r="J50" s="22"/>
      <c r="K50" s="147"/>
      <c r="L50" s="147"/>
      <c r="M50" s="53"/>
      <c r="N50" s="2"/>
      <c r="O50" s="105"/>
      <c r="P50" s="45" t="s">
        <v>109</v>
      </c>
      <c r="Q50" s="45" t="s">
        <v>109</v>
      </c>
      <c r="R50" s="45" t="s">
        <v>109</v>
      </c>
      <c r="S50" s="49" t="s">
        <v>134</v>
      </c>
      <c r="T50" s="46">
        <v>795</v>
      </c>
      <c r="U50" s="46">
        <v>225</v>
      </c>
      <c r="V50" s="46">
        <v>380</v>
      </c>
      <c r="W50" s="46" t="s">
        <v>95</v>
      </c>
      <c r="X50" s="46" t="s">
        <v>95</v>
      </c>
      <c r="Y50" s="46" t="s">
        <v>95</v>
      </c>
      <c r="Z50" s="46" t="s">
        <v>95</v>
      </c>
      <c r="AA50" s="46" t="s">
        <v>95</v>
      </c>
      <c r="AB50" s="46">
        <v>665</v>
      </c>
      <c r="AC50" s="46" t="s">
        <v>95</v>
      </c>
      <c r="AD50" s="46" t="s">
        <v>95</v>
      </c>
      <c r="AE50" s="46">
        <v>371</v>
      </c>
      <c r="AF50" s="46">
        <v>78</v>
      </c>
      <c r="AG50" s="42"/>
    </row>
    <row r="51" spans="1:33" s="107" customFormat="1" ht="15.75" x14ac:dyDescent="0.25">
      <c r="A51" s="52"/>
      <c r="B51" s="139" t="s">
        <v>48</v>
      </c>
      <c r="C51" s="109"/>
      <c r="D51" s="110">
        <v>400</v>
      </c>
      <c r="E51" s="110" t="s">
        <v>96</v>
      </c>
      <c r="F51" s="111" t="s">
        <v>0</v>
      </c>
      <c r="G51" s="113"/>
      <c r="H51" s="114"/>
      <c r="I51" s="113">
        <v>10015</v>
      </c>
      <c r="J51" s="114">
        <v>12066.265060240965</v>
      </c>
      <c r="K51" s="148">
        <v>2</v>
      </c>
      <c r="L51" s="148"/>
      <c r="M51" s="53"/>
      <c r="N51" s="2"/>
      <c r="O51" s="105"/>
      <c r="P51" s="117" t="s">
        <v>109</v>
      </c>
      <c r="Q51" s="117" t="s">
        <v>109</v>
      </c>
      <c r="R51" s="117" t="s">
        <v>109</v>
      </c>
      <c r="S51" s="118" t="s">
        <v>134</v>
      </c>
      <c r="T51" s="119">
        <v>795</v>
      </c>
      <c r="U51" s="119">
        <v>225</v>
      </c>
      <c r="V51" s="119">
        <v>380</v>
      </c>
      <c r="W51" s="119" t="s">
        <v>95</v>
      </c>
      <c r="X51" s="119" t="s">
        <v>95</v>
      </c>
      <c r="Y51" s="119">
        <v>390</v>
      </c>
      <c r="Z51" s="119" t="s">
        <v>95</v>
      </c>
      <c r="AA51" s="119">
        <v>428</v>
      </c>
      <c r="AB51" s="119">
        <v>665</v>
      </c>
      <c r="AC51" s="119" t="s">
        <v>95</v>
      </c>
      <c r="AD51" s="119">
        <v>1750</v>
      </c>
      <c r="AE51" s="119" t="s">
        <v>95</v>
      </c>
      <c r="AF51" s="119" t="s">
        <v>95</v>
      </c>
      <c r="AG51" s="42"/>
    </row>
    <row r="52" spans="1:33" s="24" customFormat="1" ht="15.75" x14ac:dyDescent="0.25">
      <c r="A52" s="52"/>
      <c r="B52" s="17" t="s">
        <v>77</v>
      </c>
      <c r="C52" s="106"/>
      <c r="D52" s="15">
        <v>400</v>
      </c>
      <c r="E52" s="15" t="s">
        <v>96</v>
      </c>
      <c r="F52" s="41" t="s">
        <v>76</v>
      </c>
      <c r="G52" s="21"/>
      <c r="H52" s="22"/>
      <c r="I52" s="21">
        <v>7750</v>
      </c>
      <c r="J52" s="22">
        <v>9337.3493975903602</v>
      </c>
      <c r="K52" s="178">
        <v>1</v>
      </c>
      <c r="L52" s="147"/>
      <c r="M52" s="53"/>
      <c r="N52" s="2"/>
      <c r="O52" s="105"/>
      <c r="P52" s="45" t="s">
        <v>109</v>
      </c>
      <c r="Q52" s="45" t="s">
        <v>109</v>
      </c>
      <c r="R52" s="45" t="s">
        <v>109</v>
      </c>
      <c r="S52" s="49" t="s">
        <v>134</v>
      </c>
      <c r="T52" s="46">
        <v>795</v>
      </c>
      <c r="U52" s="46">
        <v>225</v>
      </c>
      <c r="V52" s="46">
        <v>380</v>
      </c>
      <c r="W52" s="46" t="s">
        <v>95</v>
      </c>
      <c r="X52" s="46" t="s">
        <v>95</v>
      </c>
      <c r="Y52" s="46" t="s">
        <v>95</v>
      </c>
      <c r="Z52" s="46" t="s">
        <v>95</v>
      </c>
      <c r="AA52" s="46" t="s">
        <v>95</v>
      </c>
      <c r="AB52" s="46">
        <v>665</v>
      </c>
      <c r="AC52" s="46" t="s">
        <v>95</v>
      </c>
      <c r="AD52" s="46" t="s">
        <v>95</v>
      </c>
      <c r="AE52" s="46" t="s">
        <v>95</v>
      </c>
      <c r="AF52" s="46" t="s">
        <v>95</v>
      </c>
      <c r="AG52" s="42"/>
    </row>
    <row r="53" spans="1:33" s="43" customFormat="1" ht="12" customHeight="1" x14ac:dyDescent="0.25">
      <c r="A53" s="52"/>
      <c r="B53" s="40" t="s">
        <v>115</v>
      </c>
      <c r="C53" s="55"/>
      <c r="D53" s="30"/>
      <c r="E53" s="30"/>
      <c r="F53" s="37"/>
      <c r="G53" s="38"/>
      <c r="H53" s="31"/>
      <c r="I53" s="38"/>
      <c r="J53" s="31"/>
      <c r="K53" s="149"/>
      <c r="L53" s="149"/>
      <c r="M53" s="53"/>
      <c r="N53" s="2"/>
      <c r="O53" s="105"/>
      <c r="P53" s="32"/>
      <c r="Q53" s="32"/>
      <c r="R53" s="32"/>
      <c r="S53" s="50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42"/>
    </row>
    <row r="54" spans="1:33" s="24" customFormat="1" ht="15.75" x14ac:dyDescent="0.25">
      <c r="A54" s="52"/>
      <c r="B54" s="182" t="s">
        <v>32</v>
      </c>
      <c r="C54" s="109"/>
      <c r="D54" s="110">
        <v>400</v>
      </c>
      <c r="E54" s="110" t="s">
        <v>96</v>
      </c>
      <c r="F54" s="111" t="s">
        <v>1</v>
      </c>
      <c r="G54" s="113">
        <v>10855</v>
      </c>
      <c r="H54" s="114">
        <v>13078.313253012049</v>
      </c>
      <c r="I54" s="113">
        <v>12193</v>
      </c>
      <c r="J54" s="114">
        <v>14690.361445783134</v>
      </c>
      <c r="K54" s="148">
        <v>1</v>
      </c>
      <c r="L54" s="148"/>
      <c r="M54" s="53"/>
      <c r="N54" s="2"/>
      <c r="O54" s="105"/>
      <c r="P54" s="45" t="s">
        <v>109</v>
      </c>
      <c r="Q54" s="45" t="s">
        <v>109</v>
      </c>
      <c r="R54" s="45" t="s">
        <v>109</v>
      </c>
      <c r="S54" s="49" t="s">
        <v>134</v>
      </c>
      <c r="T54" s="46">
        <v>795</v>
      </c>
      <c r="U54" s="46">
        <v>225</v>
      </c>
      <c r="V54" s="46">
        <v>380</v>
      </c>
      <c r="W54" s="46" t="s">
        <v>95</v>
      </c>
      <c r="X54" s="46">
        <v>1045</v>
      </c>
      <c r="Y54" s="46">
        <v>390</v>
      </c>
      <c r="Z54" s="46" t="s">
        <v>95</v>
      </c>
      <c r="AA54" s="46">
        <v>618</v>
      </c>
      <c r="AB54" s="46">
        <v>665</v>
      </c>
      <c r="AC54" s="46" t="s">
        <v>95</v>
      </c>
      <c r="AD54" s="46">
        <v>2100</v>
      </c>
      <c r="AE54" s="46">
        <v>371</v>
      </c>
      <c r="AF54" s="46">
        <v>183</v>
      </c>
      <c r="AG54" s="42"/>
    </row>
    <row r="55" spans="1:33" s="24" customFormat="1" ht="15.75" x14ac:dyDescent="0.25">
      <c r="A55" s="52"/>
      <c r="B55" s="17" t="s">
        <v>449</v>
      </c>
      <c r="C55" s="106"/>
      <c r="D55" s="15">
        <v>400</v>
      </c>
      <c r="E55" s="15" t="s">
        <v>96</v>
      </c>
      <c r="F55" s="41" t="s">
        <v>434</v>
      </c>
      <c r="G55" s="21"/>
      <c r="H55" s="22"/>
      <c r="I55" s="21">
        <v>10498</v>
      </c>
      <c r="J55" s="22">
        <v>12648.192771084337</v>
      </c>
      <c r="K55" s="175" t="s">
        <v>451</v>
      </c>
      <c r="L55" s="147"/>
      <c r="M55" s="53"/>
      <c r="N55" s="2"/>
      <c r="O55" s="173"/>
      <c r="P55" s="45" t="s">
        <v>109</v>
      </c>
      <c r="Q55" s="45" t="s">
        <v>109</v>
      </c>
      <c r="R55" s="45" t="s">
        <v>109</v>
      </c>
      <c r="S55" s="49" t="s">
        <v>134</v>
      </c>
      <c r="T55" s="46">
        <v>795</v>
      </c>
      <c r="U55" s="46" t="s">
        <v>95</v>
      </c>
      <c r="V55" s="46" t="s">
        <v>95</v>
      </c>
      <c r="W55" s="46" t="s">
        <v>95</v>
      </c>
      <c r="X55" s="46" t="s">
        <v>95</v>
      </c>
      <c r="Y55" s="119" t="s">
        <v>95</v>
      </c>
      <c r="Z55" s="46" t="s">
        <v>95</v>
      </c>
      <c r="AA55" s="119" t="s">
        <v>95</v>
      </c>
      <c r="AB55" s="46" t="s">
        <v>95</v>
      </c>
      <c r="AC55" s="46" t="s">
        <v>95</v>
      </c>
      <c r="AD55" s="46" t="s">
        <v>95</v>
      </c>
      <c r="AE55" s="46" t="s">
        <v>95</v>
      </c>
      <c r="AF55" s="46" t="s">
        <v>95</v>
      </c>
      <c r="AG55" s="42"/>
    </row>
    <row r="56" spans="1:33" s="107" customFormat="1" ht="15.75" x14ac:dyDescent="0.25">
      <c r="A56" s="52"/>
      <c r="B56" s="139" t="s">
        <v>19</v>
      </c>
      <c r="C56" s="109"/>
      <c r="D56" s="110">
        <v>400</v>
      </c>
      <c r="E56" s="110" t="s">
        <v>96</v>
      </c>
      <c r="F56" s="111" t="s">
        <v>15</v>
      </c>
      <c r="G56" s="113">
        <v>11247</v>
      </c>
      <c r="H56" s="114">
        <v>13550.602409638555</v>
      </c>
      <c r="I56" s="113">
        <v>12425</v>
      </c>
      <c r="J56" s="114">
        <v>14969.87951807229</v>
      </c>
      <c r="K56" s="148">
        <v>2</v>
      </c>
      <c r="L56" s="148"/>
      <c r="M56" s="53"/>
      <c r="N56" s="2"/>
      <c r="O56" s="105"/>
      <c r="P56" s="117" t="s">
        <v>109</v>
      </c>
      <c r="Q56" s="117" t="s">
        <v>109</v>
      </c>
      <c r="R56" s="117" t="s">
        <v>109</v>
      </c>
      <c r="S56" s="118" t="s">
        <v>134</v>
      </c>
      <c r="T56" s="119">
        <v>795</v>
      </c>
      <c r="U56" s="119">
        <v>225</v>
      </c>
      <c r="V56" s="119">
        <v>380</v>
      </c>
      <c r="W56" s="119" t="s">
        <v>95</v>
      </c>
      <c r="X56" s="119">
        <v>1045</v>
      </c>
      <c r="Y56" s="119">
        <v>390</v>
      </c>
      <c r="Z56" s="119" t="s">
        <v>95</v>
      </c>
      <c r="AA56" s="119">
        <v>618</v>
      </c>
      <c r="AB56" s="119">
        <v>665</v>
      </c>
      <c r="AC56" s="119" t="s">
        <v>95</v>
      </c>
      <c r="AD56" s="119">
        <v>2100</v>
      </c>
      <c r="AE56" s="119">
        <v>371</v>
      </c>
      <c r="AF56" s="119">
        <v>96</v>
      </c>
      <c r="AG56" s="42"/>
    </row>
    <row r="57" spans="1:33" s="24" customFormat="1" ht="15.75" x14ac:dyDescent="0.25">
      <c r="A57" s="52"/>
      <c r="B57" s="182" t="s">
        <v>20</v>
      </c>
      <c r="C57" s="106"/>
      <c r="D57" s="15">
        <v>400</v>
      </c>
      <c r="E57" s="15" t="s">
        <v>96</v>
      </c>
      <c r="F57" s="41" t="s">
        <v>21</v>
      </c>
      <c r="G57" s="21">
        <v>10489</v>
      </c>
      <c r="H57" s="183">
        <v>12637.349397590362</v>
      </c>
      <c r="I57" s="21">
        <v>12122</v>
      </c>
      <c r="J57" s="183">
        <v>14604.819277108434</v>
      </c>
      <c r="K57" s="147">
        <v>1</v>
      </c>
      <c r="L57" s="147"/>
      <c r="M57" s="53"/>
      <c r="N57" s="2"/>
      <c r="O57" s="105"/>
      <c r="P57" s="45" t="s">
        <v>109</v>
      </c>
      <c r="Q57" s="45" t="s">
        <v>109</v>
      </c>
      <c r="R57" s="45" t="s">
        <v>109</v>
      </c>
      <c r="S57" s="49" t="s">
        <v>134</v>
      </c>
      <c r="T57" s="46">
        <v>795</v>
      </c>
      <c r="U57" s="46">
        <v>225</v>
      </c>
      <c r="V57" s="46">
        <v>380</v>
      </c>
      <c r="W57" s="46" t="s">
        <v>95</v>
      </c>
      <c r="X57" s="46">
        <v>1045</v>
      </c>
      <c r="Y57" s="46">
        <v>390</v>
      </c>
      <c r="Z57" s="46" t="s">
        <v>95</v>
      </c>
      <c r="AA57" s="46">
        <v>618</v>
      </c>
      <c r="AB57" s="46">
        <v>665</v>
      </c>
      <c r="AC57" s="46" t="s">
        <v>95</v>
      </c>
      <c r="AD57" s="46">
        <v>2100</v>
      </c>
      <c r="AE57" s="46">
        <v>371</v>
      </c>
      <c r="AF57" s="46">
        <v>183</v>
      </c>
      <c r="AG57" s="42"/>
    </row>
    <row r="58" spans="1:33" s="43" customFormat="1" ht="12" customHeight="1" x14ac:dyDescent="0.25">
      <c r="A58" s="52"/>
      <c r="B58" s="40" t="s">
        <v>116</v>
      </c>
      <c r="C58" s="55"/>
      <c r="D58" s="30"/>
      <c r="E58" s="30"/>
      <c r="F58" s="37"/>
      <c r="G58" s="38"/>
      <c r="H58" s="31"/>
      <c r="I58" s="38"/>
      <c r="J58" s="31"/>
      <c r="K58" s="149"/>
      <c r="L58" s="149"/>
      <c r="M58" s="53"/>
      <c r="N58" s="2"/>
      <c r="O58" s="105"/>
      <c r="P58" s="32"/>
      <c r="Q58" s="32"/>
      <c r="R58" s="32"/>
      <c r="S58" s="50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42"/>
    </row>
    <row r="59" spans="1:33" s="24" customFormat="1" ht="15.75" x14ac:dyDescent="0.25">
      <c r="A59" s="52"/>
      <c r="B59" s="182" t="s">
        <v>33</v>
      </c>
      <c r="C59" s="106"/>
      <c r="D59" s="15">
        <v>400</v>
      </c>
      <c r="E59" s="15" t="s">
        <v>96</v>
      </c>
      <c r="F59" s="41" t="s">
        <v>1</v>
      </c>
      <c r="G59" s="21">
        <v>11881</v>
      </c>
      <c r="H59" s="22">
        <v>14314.457831325302</v>
      </c>
      <c r="I59" s="21">
        <v>13157</v>
      </c>
      <c r="J59" s="22">
        <v>15851.807228915663</v>
      </c>
      <c r="K59" s="147"/>
      <c r="L59" s="147"/>
      <c r="M59" s="53"/>
      <c r="N59" s="2"/>
      <c r="O59" s="105"/>
      <c r="P59" s="45" t="s">
        <v>109</v>
      </c>
      <c r="Q59" s="45" t="s">
        <v>109</v>
      </c>
      <c r="R59" s="45" t="s">
        <v>109</v>
      </c>
      <c r="S59" s="49" t="s">
        <v>135</v>
      </c>
      <c r="T59" s="46">
        <v>945</v>
      </c>
      <c r="U59" s="46">
        <v>225</v>
      </c>
      <c r="V59" s="46">
        <v>380</v>
      </c>
      <c r="W59" s="46" t="s">
        <v>95</v>
      </c>
      <c r="X59" s="46">
        <v>1045</v>
      </c>
      <c r="Y59" s="46">
        <v>390</v>
      </c>
      <c r="Z59" s="46" t="s">
        <v>95</v>
      </c>
      <c r="AA59" s="46">
        <v>618</v>
      </c>
      <c r="AB59" s="46">
        <v>665</v>
      </c>
      <c r="AC59" s="46" t="s">
        <v>95</v>
      </c>
      <c r="AD59" s="46">
        <v>2100</v>
      </c>
      <c r="AE59" s="46">
        <v>371</v>
      </c>
      <c r="AF59" s="46">
        <v>183</v>
      </c>
      <c r="AG59" s="42"/>
    </row>
    <row r="60" spans="1:33" s="24" customFormat="1" ht="15.75" x14ac:dyDescent="0.25">
      <c r="A60" s="52"/>
      <c r="B60" s="139" t="s">
        <v>33</v>
      </c>
      <c r="C60" s="109"/>
      <c r="D60" s="110">
        <v>400</v>
      </c>
      <c r="E60" s="110" t="s">
        <v>96</v>
      </c>
      <c r="F60" s="111" t="s">
        <v>1</v>
      </c>
      <c r="G60" s="113">
        <v>10745</v>
      </c>
      <c r="H60" s="114">
        <v>12945.783132530121</v>
      </c>
      <c r="I60" s="113">
        <v>11945</v>
      </c>
      <c r="J60" s="114">
        <v>14391.566265060241</v>
      </c>
      <c r="K60" s="179">
        <v>2</v>
      </c>
      <c r="L60" s="148"/>
      <c r="M60" s="53"/>
      <c r="N60" s="2"/>
      <c r="O60" s="105"/>
      <c r="P60" s="117" t="s">
        <v>109</v>
      </c>
      <c r="Q60" s="117" t="s">
        <v>109</v>
      </c>
      <c r="R60" s="117" t="s">
        <v>109</v>
      </c>
      <c r="S60" s="118" t="s">
        <v>135</v>
      </c>
      <c r="T60" s="119">
        <v>945</v>
      </c>
      <c r="U60" s="119">
        <v>225</v>
      </c>
      <c r="V60" s="119">
        <v>380</v>
      </c>
      <c r="W60" s="119" t="s">
        <v>95</v>
      </c>
      <c r="X60" s="119" t="s">
        <v>95</v>
      </c>
      <c r="Y60" s="119" t="s">
        <v>95</v>
      </c>
      <c r="Z60" s="119" t="s">
        <v>95</v>
      </c>
      <c r="AA60" s="119" t="s">
        <v>95</v>
      </c>
      <c r="AB60" s="119" t="s">
        <v>95</v>
      </c>
      <c r="AC60" s="119" t="s">
        <v>95</v>
      </c>
      <c r="AD60" s="119" t="s">
        <v>95</v>
      </c>
      <c r="AE60" s="119" t="s">
        <v>95</v>
      </c>
      <c r="AF60" s="119" t="s">
        <v>95</v>
      </c>
      <c r="AG60" s="42"/>
    </row>
    <row r="61" spans="1:33" s="24" customFormat="1" ht="15.75" x14ac:dyDescent="0.25">
      <c r="A61" s="52"/>
      <c r="B61" s="17" t="s">
        <v>33</v>
      </c>
      <c r="C61" s="109"/>
      <c r="D61" s="15">
        <v>400</v>
      </c>
      <c r="E61" s="15" t="s">
        <v>96</v>
      </c>
      <c r="F61" s="41" t="s">
        <v>1</v>
      </c>
      <c r="G61" s="21">
        <v>7902</v>
      </c>
      <c r="H61" s="136">
        <v>9520.48192771084</v>
      </c>
      <c r="I61" s="21"/>
      <c r="J61" s="22"/>
      <c r="K61" s="147"/>
      <c r="L61" s="147"/>
      <c r="M61" s="53"/>
      <c r="N61" s="2"/>
      <c r="O61" s="135"/>
      <c r="P61" s="45" t="s">
        <v>109</v>
      </c>
      <c r="Q61" s="45" t="s">
        <v>109</v>
      </c>
      <c r="R61" s="45" t="s">
        <v>109</v>
      </c>
      <c r="S61" s="49" t="s">
        <v>135</v>
      </c>
      <c r="T61" s="46">
        <v>945</v>
      </c>
      <c r="U61" s="46">
        <v>225</v>
      </c>
      <c r="V61" s="46">
        <v>380</v>
      </c>
      <c r="W61" s="46" t="s">
        <v>95</v>
      </c>
      <c r="X61" s="46">
        <v>1045</v>
      </c>
      <c r="Y61" s="46">
        <v>390</v>
      </c>
      <c r="Z61" s="46" t="s">
        <v>95</v>
      </c>
      <c r="AA61" s="46">
        <v>618</v>
      </c>
      <c r="AB61" s="46">
        <v>665</v>
      </c>
      <c r="AC61" s="46" t="s">
        <v>95</v>
      </c>
      <c r="AD61" s="46">
        <v>2100</v>
      </c>
      <c r="AE61" s="46">
        <v>371</v>
      </c>
      <c r="AF61" s="46">
        <v>183</v>
      </c>
      <c r="AG61" s="42"/>
    </row>
    <row r="62" spans="1:33" s="24" customFormat="1" ht="15.75" x14ac:dyDescent="0.25">
      <c r="A62" s="52"/>
      <c r="B62" s="139" t="s">
        <v>450</v>
      </c>
      <c r="C62" s="109"/>
      <c r="D62" s="110">
        <v>400</v>
      </c>
      <c r="E62" s="110" t="s">
        <v>96</v>
      </c>
      <c r="F62" s="111" t="s">
        <v>434</v>
      </c>
      <c r="G62" s="113"/>
      <c r="H62" s="116"/>
      <c r="I62" s="113">
        <v>10843</v>
      </c>
      <c r="J62" s="114">
        <v>13063.855421686747</v>
      </c>
      <c r="K62" s="176" t="s">
        <v>451</v>
      </c>
      <c r="L62" s="148"/>
      <c r="M62" s="53"/>
      <c r="N62" s="2"/>
      <c r="O62" s="173"/>
      <c r="P62" s="117" t="s">
        <v>109</v>
      </c>
      <c r="Q62" s="117" t="s">
        <v>109</v>
      </c>
      <c r="R62" s="117" t="s">
        <v>109</v>
      </c>
      <c r="S62" s="118" t="s">
        <v>135</v>
      </c>
      <c r="T62" s="119">
        <v>945</v>
      </c>
      <c r="U62" s="119" t="s">
        <v>95</v>
      </c>
      <c r="V62" s="119" t="s">
        <v>95</v>
      </c>
      <c r="W62" s="119" t="s">
        <v>95</v>
      </c>
      <c r="X62" s="119" t="s">
        <v>95</v>
      </c>
      <c r="Y62" s="119">
        <v>390</v>
      </c>
      <c r="Z62" s="119" t="s">
        <v>95</v>
      </c>
      <c r="AA62" s="119">
        <v>618</v>
      </c>
      <c r="AB62" s="119" t="s">
        <v>95</v>
      </c>
      <c r="AC62" s="119" t="s">
        <v>95</v>
      </c>
      <c r="AD62" s="119" t="s">
        <v>95</v>
      </c>
      <c r="AE62" s="119" t="s">
        <v>95</v>
      </c>
      <c r="AF62" s="119" t="s">
        <v>95</v>
      </c>
      <c r="AG62" s="42"/>
    </row>
    <row r="63" spans="1:33" s="24" customFormat="1" ht="15.75" x14ac:dyDescent="0.25">
      <c r="A63" s="52"/>
      <c r="B63" s="182" t="s">
        <v>22</v>
      </c>
      <c r="C63" s="106"/>
      <c r="D63" s="15">
        <v>400</v>
      </c>
      <c r="E63" s="15" t="s">
        <v>96</v>
      </c>
      <c r="F63" s="41" t="s">
        <v>21</v>
      </c>
      <c r="G63" s="21">
        <v>11251</v>
      </c>
      <c r="H63" s="183">
        <v>13555.421686747</v>
      </c>
      <c r="I63" s="21">
        <v>12799</v>
      </c>
      <c r="J63" s="183">
        <v>15420.481927710844</v>
      </c>
      <c r="K63" s="147">
        <v>1</v>
      </c>
      <c r="L63" s="147"/>
      <c r="M63" s="53"/>
      <c r="N63" s="2"/>
      <c r="O63" s="105"/>
      <c r="P63" s="45" t="s">
        <v>109</v>
      </c>
      <c r="Q63" s="45" t="s">
        <v>109</v>
      </c>
      <c r="R63" s="45" t="s">
        <v>109</v>
      </c>
      <c r="S63" s="49" t="s">
        <v>135</v>
      </c>
      <c r="T63" s="46">
        <v>945</v>
      </c>
      <c r="U63" s="46">
        <v>225</v>
      </c>
      <c r="V63" s="46">
        <v>380</v>
      </c>
      <c r="W63" s="46" t="s">
        <v>95</v>
      </c>
      <c r="X63" s="46">
        <v>1045</v>
      </c>
      <c r="Y63" s="46">
        <v>390</v>
      </c>
      <c r="Z63" s="46" t="s">
        <v>95</v>
      </c>
      <c r="AA63" s="46">
        <v>618</v>
      </c>
      <c r="AB63" s="46">
        <v>665</v>
      </c>
      <c r="AC63" s="46" t="s">
        <v>95</v>
      </c>
      <c r="AD63" s="46">
        <v>2100</v>
      </c>
      <c r="AE63" s="46">
        <v>371</v>
      </c>
      <c r="AF63" s="46">
        <v>183</v>
      </c>
      <c r="AG63" s="42"/>
    </row>
    <row r="64" spans="1:33" s="107" customFormat="1" ht="15.75" customHeight="1" x14ac:dyDescent="0.25">
      <c r="A64" s="52"/>
      <c r="B64" s="139" t="s">
        <v>90</v>
      </c>
      <c r="C64" s="109"/>
      <c r="D64" s="110">
        <v>400</v>
      </c>
      <c r="E64" s="110" t="s">
        <v>96</v>
      </c>
      <c r="F64" s="111" t="s">
        <v>21</v>
      </c>
      <c r="G64" s="113">
        <v>11687</v>
      </c>
      <c r="H64" s="114">
        <v>14080.722891566265</v>
      </c>
      <c r="I64" s="113">
        <v>14548</v>
      </c>
      <c r="J64" s="114">
        <v>17527.710843373494</v>
      </c>
      <c r="K64" s="148"/>
      <c r="L64" s="148"/>
      <c r="M64" s="53"/>
      <c r="N64" s="2"/>
      <c r="O64" s="105"/>
      <c r="P64" s="117" t="s">
        <v>109</v>
      </c>
      <c r="Q64" s="117" t="s">
        <v>109</v>
      </c>
      <c r="R64" s="117" t="s">
        <v>109</v>
      </c>
      <c r="S64" s="118" t="s">
        <v>135</v>
      </c>
      <c r="T64" s="119">
        <v>945</v>
      </c>
      <c r="U64" s="119">
        <v>225</v>
      </c>
      <c r="V64" s="119">
        <v>380</v>
      </c>
      <c r="W64" s="119">
        <v>4782.2876506024095</v>
      </c>
      <c r="X64" s="119">
        <v>1045</v>
      </c>
      <c r="Y64" s="119">
        <v>390</v>
      </c>
      <c r="Z64" s="119" t="s">
        <v>95</v>
      </c>
      <c r="AA64" s="119">
        <v>618</v>
      </c>
      <c r="AB64" s="119">
        <v>665</v>
      </c>
      <c r="AC64" s="119" t="s">
        <v>95</v>
      </c>
      <c r="AD64" s="119">
        <v>2100</v>
      </c>
      <c r="AE64" s="119" t="s">
        <v>95</v>
      </c>
      <c r="AF64" s="119" t="s">
        <v>95</v>
      </c>
      <c r="AG64" s="42"/>
    </row>
    <row r="65" spans="1:33" s="24" customFormat="1" ht="15.75" x14ac:dyDescent="0.25">
      <c r="A65" s="52"/>
      <c r="B65" s="182" t="s">
        <v>34</v>
      </c>
      <c r="C65" s="106"/>
      <c r="D65" s="15">
        <v>400</v>
      </c>
      <c r="E65" s="15" t="s">
        <v>96</v>
      </c>
      <c r="F65" s="41" t="s">
        <v>1</v>
      </c>
      <c r="G65" s="21">
        <v>14735</v>
      </c>
      <c r="H65" s="22">
        <v>17753.012048192773</v>
      </c>
      <c r="I65" s="21">
        <v>16695</v>
      </c>
      <c r="J65" s="22">
        <v>20114.457831325301</v>
      </c>
      <c r="K65" s="147"/>
      <c r="L65" s="147"/>
      <c r="M65" s="53"/>
      <c r="N65" s="2"/>
      <c r="O65" s="105"/>
      <c r="P65" s="45" t="s">
        <v>109</v>
      </c>
      <c r="Q65" s="45" t="s">
        <v>109</v>
      </c>
      <c r="R65" s="45" t="s">
        <v>109</v>
      </c>
      <c r="S65" s="49" t="s">
        <v>135</v>
      </c>
      <c r="T65" s="46">
        <v>945</v>
      </c>
      <c r="U65" s="46">
        <v>225</v>
      </c>
      <c r="V65" s="46">
        <v>380</v>
      </c>
      <c r="W65" s="46" t="s">
        <v>95</v>
      </c>
      <c r="X65" s="46" t="s">
        <v>109</v>
      </c>
      <c r="Y65" s="46">
        <v>390</v>
      </c>
      <c r="Z65" s="46" t="s">
        <v>95</v>
      </c>
      <c r="AA65" s="46">
        <v>618</v>
      </c>
      <c r="AB65" s="46">
        <v>665</v>
      </c>
      <c r="AC65" s="46" t="s">
        <v>95</v>
      </c>
      <c r="AD65" s="46">
        <v>2100</v>
      </c>
      <c r="AE65" s="46">
        <v>495</v>
      </c>
      <c r="AF65" s="46">
        <v>183</v>
      </c>
      <c r="AG65" s="42"/>
    </row>
    <row r="66" spans="1:33" s="43" customFormat="1" ht="12" customHeight="1" x14ac:dyDescent="0.25">
      <c r="A66" s="52"/>
      <c r="B66" s="40" t="s">
        <v>117</v>
      </c>
      <c r="C66" s="55"/>
      <c r="D66" s="30"/>
      <c r="E66" s="30"/>
      <c r="F66" s="37"/>
      <c r="G66" s="38"/>
      <c r="H66" s="31"/>
      <c r="I66" s="38"/>
      <c r="J66" s="31"/>
      <c r="K66" s="149"/>
      <c r="L66" s="149"/>
      <c r="M66" s="53"/>
      <c r="N66" s="2"/>
      <c r="O66" s="105"/>
      <c r="P66" s="32"/>
      <c r="Q66" s="32"/>
      <c r="R66" s="32"/>
      <c r="S66" s="50"/>
      <c r="T66" s="33"/>
      <c r="U66" s="33"/>
      <c r="V66" s="33"/>
      <c r="W66" s="33"/>
      <c r="X66" s="32"/>
      <c r="Y66" s="33"/>
      <c r="Z66" s="33"/>
      <c r="AA66" s="33"/>
      <c r="AB66" s="33"/>
      <c r="AC66" s="33"/>
      <c r="AD66" s="33"/>
      <c r="AE66" s="33"/>
      <c r="AF66" s="33"/>
      <c r="AG66" s="42"/>
    </row>
    <row r="67" spans="1:33" s="120" customFormat="1" ht="15.75" x14ac:dyDescent="0.25">
      <c r="A67" s="52"/>
      <c r="B67" s="182" t="s">
        <v>23</v>
      </c>
      <c r="C67" s="109"/>
      <c r="D67" s="110">
        <v>400</v>
      </c>
      <c r="E67" s="110" t="s">
        <v>96</v>
      </c>
      <c r="F67" s="111" t="s">
        <v>21</v>
      </c>
      <c r="G67" s="113">
        <v>12519</v>
      </c>
      <c r="H67" s="183">
        <v>15083.132530120483</v>
      </c>
      <c r="I67" s="113">
        <v>14945</v>
      </c>
      <c r="J67" s="183">
        <v>18006.024096385499</v>
      </c>
      <c r="K67" s="148">
        <v>1</v>
      </c>
      <c r="L67" s="148"/>
      <c r="M67" s="53"/>
      <c r="N67" s="2"/>
      <c r="O67" s="105"/>
      <c r="P67" s="117" t="s">
        <v>109</v>
      </c>
      <c r="Q67" s="117" t="s">
        <v>109</v>
      </c>
      <c r="R67" s="117" t="s">
        <v>109</v>
      </c>
      <c r="S67" s="118" t="s">
        <v>136</v>
      </c>
      <c r="T67" s="119">
        <v>1270</v>
      </c>
      <c r="U67" s="119">
        <v>225</v>
      </c>
      <c r="V67" s="119">
        <v>380</v>
      </c>
      <c r="W67" s="119">
        <v>4668.1972891566274</v>
      </c>
      <c r="X67" s="119">
        <v>1045</v>
      </c>
      <c r="Y67" s="119">
        <v>390</v>
      </c>
      <c r="Z67" s="119" t="s">
        <v>95</v>
      </c>
      <c r="AA67" s="119">
        <v>618</v>
      </c>
      <c r="AB67" s="119">
        <v>665</v>
      </c>
      <c r="AC67" s="119" t="s">
        <v>95</v>
      </c>
      <c r="AD67" s="119">
        <v>2100</v>
      </c>
      <c r="AE67" s="119">
        <v>495</v>
      </c>
      <c r="AF67" s="119">
        <v>183</v>
      </c>
      <c r="AG67" s="42"/>
    </row>
    <row r="68" spans="1:33" s="24" customFormat="1" ht="15.75" x14ac:dyDescent="0.25">
      <c r="A68" s="52"/>
      <c r="B68" s="182" t="s">
        <v>35</v>
      </c>
      <c r="C68" s="106"/>
      <c r="D68" s="15">
        <v>400</v>
      </c>
      <c r="E68" s="15" t="s">
        <v>96</v>
      </c>
      <c r="F68" s="41" t="s">
        <v>1</v>
      </c>
      <c r="G68" s="21">
        <v>13530</v>
      </c>
      <c r="H68" s="22">
        <v>16301.204819277109</v>
      </c>
      <c r="I68" s="21">
        <v>15287</v>
      </c>
      <c r="J68" s="22">
        <v>18418.072289156626</v>
      </c>
      <c r="K68" s="147"/>
      <c r="L68" s="147"/>
      <c r="M68" s="53"/>
      <c r="N68" s="2"/>
      <c r="O68" s="105"/>
      <c r="P68" s="45" t="s">
        <v>109</v>
      </c>
      <c r="Q68" s="45" t="s">
        <v>109</v>
      </c>
      <c r="R68" s="45" t="s">
        <v>109</v>
      </c>
      <c r="S68" s="49" t="s">
        <v>136</v>
      </c>
      <c r="T68" s="46">
        <v>1270</v>
      </c>
      <c r="U68" s="46">
        <v>225</v>
      </c>
      <c r="V68" s="46">
        <v>380</v>
      </c>
      <c r="W68" s="46">
        <v>4715.7349397590369</v>
      </c>
      <c r="X68" s="46" t="s">
        <v>109</v>
      </c>
      <c r="Y68" s="46">
        <v>390</v>
      </c>
      <c r="Z68" s="46" t="s">
        <v>95</v>
      </c>
      <c r="AA68" s="46">
        <v>618</v>
      </c>
      <c r="AB68" s="46">
        <v>665</v>
      </c>
      <c r="AC68" s="46" t="s">
        <v>95</v>
      </c>
      <c r="AD68" s="46">
        <v>2100</v>
      </c>
      <c r="AE68" s="46">
        <v>495</v>
      </c>
      <c r="AF68" s="46">
        <v>183</v>
      </c>
      <c r="AG68" s="42"/>
    </row>
    <row r="69" spans="1:33" s="120" customFormat="1" ht="15.75" x14ac:dyDescent="0.25">
      <c r="A69" s="52"/>
      <c r="B69" s="139" t="s">
        <v>35</v>
      </c>
      <c r="C69" s="109"/>
      <c r="D69" s="110">
        <v>400</v>
      </c>
      <c r="E69" s="110" t="s">
        <v>96</v>
      </c>
      <c r="F69" s="111" t="s">
        <v>1</v>
      </c>
      <c r="G69" s="113">
        <v>12375</v>
      </c>
      <c r="H69" s="114">
        <v>14909.638554216868</v>
      </c>
      <c r="I69" s="113">
        <v>13870</v>
      </c>
      <c r="J69" s="114">
        <v>16710.843373493975</v>
      </c>
      <c r="K69" s="148">
        <v>1</v>
      </c>
      <c r="L69" s="148"/>
      <c r="M69" s="53"/>
      <c r="N69" s="2"/>
      <c r="O69" s="105"/>
      <c r="P69" s="117" t="s">
        <v>109</v>
      </c>
      <c r="Q69" s="117" t="s">
        <v>109</v>
      </c>
      <c r="R69" s="117" t="s">
        <v>109</v>
      </c>
      <c r="S69" s="118" t="s">
        <v>136</v>
      </c>
      <c r="T69" s="119">
        <v>1270</v>
      </c>
      <c r="U69" s="119">
        <v>225</v>
      </c>
      <c r="V69" s="119">
        <v>380</v>
      </c>
      <c r="W69" s="119" t="s">
        <v>95</v>
      </c>
      <c r="X69" s="119" t="s">
        <v>95</v>
      </c>
      <c r="Y69" s="119" t="s">
        <v>95</v>
      </c>
      <c r="Z69" s="119" t="s">
        <v>95</v>
      </c>
      <c r="AA69" s="119" t="s">
        <v>95</v>
      </c>
      <c r="AB69" s="119" t="s">
        <v>95</v>
      </c>
      <c r="AC69" s="119" t="s">
        <v>95</v>
      </c>
      <c r="AD69" s="119" t="s">
        <v>95</v>
      </c>
      <c r="AE69" s="119" t="s">
        <v>95</v>
      </c>
      <c r="AF69" s="119" t="s">
        <v>95</v>
      </c>
      <c r="AG69" s="42"/>
    </row>
    <row r="70" spans="1:33" s="120" customFormat="1" ht="15.75" x14ac:dyDescent="0.25">
      <c r="A70" s="52"/>
      <c r="B70" s="17" t="s">
        <v>433</v>
      </c>
      <c r="C70" s="106"/>
      <c r="D70" s="15">
        <v>400</v>
      </c>
      <c r="E70" s="15" t="s">
        <v>96</v>
      </c>
      <c r="F70" s="41" t="s">
        <v>434</v>
      </c>
      <c r="G70" s="21">
        <v>11509</v>
      </c>
      <c r="H70" s="22">
        <v>13866.265060240965</v>
      </c>
      <c r="I70" s="21">
        <v>13320</v>
      </c>
      <c r="J70" s="22">
        <f>I70/0.83</f>
        <v>16048.192771084337</v>
      </c>
      <c r="K70" s="175" t="s">
        <v>451</v>
      </c>
      <c r="L70" s="147"/>
      <c r="M70" s="53"/>
      <c r="N70" s="2"/>
      <c r="O70" s="132"/>
      <c r="P70" s="45" t="s">
        <v>109</v>
      </c>
      <c r="Q70" s="45" t="s">
        <v>109</v>
      </c>
      <c r="R70" s="45" t="s">
        <v>109</v>
      </c>
      <c r="S70" s="49" t="s">
        <v>136</v>
      </c>
      <c r="T70" s="46">
        <v>1270</v>
      </c>
      <c r="U70" s="46">
        <v>225</v>
      </c>
      <c r="V70" s="46">
        <v>380</v>
      </c>
      <c r="W70" s="46" t="s">
        <v>95</v>
      </c>
      <c r="X70" s="46" t="s">
        <v>95</v>
      </c>
      <c r="Y70" s="46" t="s">
        <v>95</v>
      </c>
      <c r="Z70" s="46" t="s">
        <v>95</v>
      </c>
      <c r="AA70" s="46" t="s">
        <v>95</v>
      </c>
      <c r="AB70" s="46" t="s">
        <v>95</v>
      </c>
      <c r="AC70" s="46" t="s">
        <v>95</v>
      </c>
      <c r="AD70" s="46" t="s">
        <v>95</v>
      </c>
      <c r="AE70" s="46" t="s">
        <v>95</v>
      </c>
      <c r="AF70" s="46" t="s">
        <v>95</v>
      </c>
      <c r="AG70" s="42"/>
    </row>
    <row r="71" spans="1:33" s="24" customFormat="1" ht="15.75" x14ac:dyDescent="0.25">
      <c r="A71" s="52"/>
      <c r="B71" s="182" t="s">
        <v>40</v>
      </c>
      <c r="C71" s="109"/>
      <c r="D71" s="110">
        <v>400</v>
      </c>
      <c r="E71" s="110" t="s">
        <v>96</v>
      </c>
      <c r="F71" s="111" t="s">
        <v>41</v>
      </c>
      <c r="G71" s="113">
        <v>14354</v>
      </c>
      <c r="H71" s="114">
        <v>17293.975903614457</v>
      </c>
      <c r="I71" s="113">
        <v>16857</v>
      </c>
      <c r="J71" s="114">
        <v>20309.638554216868</v>
      </c>
      <c r="K71" s="148"/>
      <c r="L71" s="148"/>
      <c r="M71" s="53"/>
      <c r="N71" s="2"/>
      <c r="O71" s="105"/>
      <c r="P71" s="117" t="s">
        <v>109</v>
      </c>
      <c r="Q71" s="117" t="s">
        <v>109</v>
      </c>
      <c r="R71" s="117" t="s">
        <v>109</v>
      </c>
      <c r="S71" s="118" t="s">
        <v>136</v>
      </c>
      <c r="T71" s="119">
        <v>1270</v>
      </c>
      <c r="U71" s="119">
        <v>225</v>
      </c>
      <c r="V71" s="119">
        <v>380</v>
      </c>
      <c r="W71" s="119">
        <v>4915.3930722891564</v>
      </c>
      <c r="X71" s="119">
        <v>1045</v>
      </c>
      <c r="Y71" s="119">
        <v>390</v>
      </c>
      <c r="Z71" s="119" t="s">
        <v>95</v>
      </c>
      <c r="AA71" s="119">
        <v>618</v>
      </c>
      <c r="AB71" s="119">
        <v>665</v>
      </c>
      <c r="AC71" s="119" t="s">
        <v>95</v>
      </c>
      <c r="AD71" s="119">
        <v>2100</v>
      </c>
      <c r="AE71" s="119">
        <v>495</v>
      </c>
      <c r="AF71" s="119">
        <v>183</v>
      </c>
      <c r="AG71" s="42"/>
    </row>
    <row r="72" spans="1:33" s="43" customFormat="1" ht="12" customHeight="1" x14ac:dyDescent="0.25">
      <c r="A72" s="52"/>
      <c r="B72" s="40" t="s">
        <v>118</v>
      </c>
      <c r="C72" s="55"/>
      <c r="D72" s="30"/>
      <c r="E72" s="30"/>
      <c r="F72" s="37"/>
      <c r="G72" s="38"/>
      <c r="H72" s="31"/>
      <c r="I72" s="38"/>
      <c r="J72" s="31"/>
      <c r="K72" s="149"/>
      <c r="L72" s="149"/>
      <c r="M72" s="53"/>
      <c r="N72" s="2"/>
      <c r="O72" s="105"/>
      <c r="P72" s="32"/>
      <c r="Q72" s="32"/>
      <c r="R72" s="32"/>
      <c r="S72" s="50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42"/>
    </row>
    <row r="73" spans="1:33" s="24" customFormat="1" ht="15.75" x14ac:dyDescent="0.25">
      <c r="A73" s="52"/>
      <c r="B73" s="182" t="s">
        <v>91</v>
      </c>
      <c r="C73" s="109"/>
      <c r="D73" s="110">
        <v>400</v>
      </c>
      <c r="E73" s="110" t="s">
        <v>96</v>
      </c>
      <c r="F73" s="111" t="s">
        <v>21</v>
      </c>
      <c r="G73" s="113">
        <v>13203</v>
      </c>
      <c r="H73" s="114">
        <v>15907.228915662652</v>
      </c>
      <c r="I73" s="113">
        <v>16050</v>
      </c>
      <c r="J73" s="114">
        <v>19337.349397590362</v>
      </c>
      <c r="K73" s="179">
        <v>1</v>
      </c>
      <c r="L73" s="148"/>
      <c r="M73" s="53"/>
      <c r="N73" s="2"/>
      <c r="O73" s="105"/>
      <c r="P73" s="117" t="s">
        <v>109</v>
      </c>
      <c r="Q73" s="117" t="s">
        <v>109</v>
      </c>
      <c r="R73" s="117" t="s">
        <v>109</v>
      </c>
      <c r="S73" s="118" t="s">
        <v>137</v>
      </c>
      <c r="T73" s="119">
        <v>1500</v>
      </c>
      <c r="U73" s="119">
        <v>225</v>
      </c>
      <c r="V73" s="119">
        <v>380</v>
      </c>
      <c r="W73" s="119">
        <v>5400.2771084337346</v>
      </c>
      <c r="X73" s="119">
        <v>1045</v>
      </c>
      <c r="Y73" s="119">
        <v>390</v>
      </c>
      <c r="Z73" s="119" t="s">
        <v>95</v>
      </c>
      <c r="AA73" s="119">
        <v>618</v>
      </c>
      <c r="AB73" s="119">
        <v>665</v>
      </c>
      <c r="AC73" s="119" t="s">
        <v>95</v>
      </c>
      <c r="AD73" s="119">
        <v>2100</v>
      </c>
      <c r="AE73" s="119" t="s">
        <v>95</v>
      </c>
      <c r="AF73" s="119" t="s">
        <v>95</v>
      </c>
      <c r="AG73" s="42"/>
    </row>
    <row r="74" spans="1:33" s="107" customFormat="1" ht="15.75" x14ac:dyDescent="0.25">
      <c r="A74" s="52"/>
      <c r="B74" s="182" t="s">
        <v>24</v>
      </c>
      <c r="C74" s="106"/>
      <c r="D74" s="15">
        <v>400</v>
      </c>
      <c r="E74" s="15" t="s">
        <v>96</v>
      </c>
      <c r="F74" s="41" t="s">
        <v>21</v>
      </c>
      <c r="G74" s="21">
        <v>14673</v>
      </c>
      <c r="H74" s="183">
        <v>17678.313253012049</v>
      </c>
      <c r="I74" s="21">
        <v>17721</v>
      </c>
      <c r="J74" s="183">
        <v>21350.602409638555</v>
      </c>
      <c r="K74" s="147">
        <v>1</v>
      </c>
      <c r="L74" s="147"/>
      <c r="M74" s="53"/>
      <c r="N74" s="2"/>
      <c r="O74" s="105"/>
      <c r="P74" s="45" t="s">
        <v>109</v>
      </c>
      <c r="Q74" s="45" t="s">
        <v>109</v>
      </c>
      <c r="R74" s="45" t="s">
        <v>109</v>
      </c>
      <c r="S74" s="49" t="s">
        <v>137</v>
      </c>
      <c r="T74" s="46">
        <v>1500</v>
      </c>
      <c r="U74" s="46">
        <v>225</v>
      </c>
      <c r="V74" s="46">
        <v>380</v>
      </c>
      <c r="W74" s="46">
        <v>5267.1716867469877</v>
      </c>
      <c r="X74" s="46">
        <v>1045</v>
      </c>
      <c r="Y74" s="46">
        <v>390</v>
      </c>
      <c r="Z74" s="46" t="s">
        <v>95</v>
      </c>
      <c r="AA74" s="46">
        <v>618</v>
      </c>
      <c r="AB74" s="46">
        <v>665</v>
      </c>
      <c r="AC74" s="46" t="s">
        <v>95</v>
      </c>
      <c r="AD74" s="46">
        <v>2100</v>
      </c>
      <c r="AE74" s="46">
        <v>495</v>
      </c>
      <c r="AF74" s="46">
        <v>381</v>
      </c>
      <c r="AG74" s="42"/>
    </row>
    <row r="75" spans="1:33" s="24" customFormat="1" ht="15.75" x14ac:dyDescent="0.25">
      <c r="A75" s="52"/>
      <c r="B75" s="182" t="s">
        <v>36</v>
      </c>
      <c r="C75" s="109"/>
      <c r="D75" s="110">
        <v>400</v>
      </c>
      <c r="E75" s="110" t="s">
        <v>96</v>
      </c>
      <c r="F75" s="111" t="s">
        <v>1</v>
      </c>
      <c r="G75" s="113">
        <v>16523</v>
      </c>
      <c r="H75" s="114">
        <v>19907.22891566265</v>
      </c>
      <c r="I75" s="113">
        <v>19090</v>
      </c>
      <c r="J75" s="114">
        <v>23000</v>
      </c>
      <c r="K75" s="148">
        <v>1</v>
      </c>
      <c r="L75" s="148"/>
      <c r="M75" s="53"/>
      <c r="N75" s="2"/>
      <c r="O75" s="105"/>
      <c r="P75" s="117" t="s">
        <v>109</v>
      </c>
      <c r="Q75" s="117" t="s">
        <v>109</v>
      </c>
      <c r="R75" s="117" t="s">
        <v>109</v>
      </c>
      <c r="S75" s="118" t="s">
        <v>137</v>
      </c>
      <c r="T75" s="119">
        <v>1500</v>
      </c>
      <c r="U75" s="119">
        <v>225</v>
      </c>
      <c r="V75" s="119">
        <v>380</v>
      </c>
      <c r="W75" s="119" t="s">
        <v>95</v>
      </c>
      <c r="X75" s="119" t="s">
        <v>95</v>
      </c>
      <c r="Y75" s="119">
        <v>390</v>
      </c>
      <c r="Z75" s="119" t="s">
        <v>95</v>
      </c>
      <c r="AA75" s="119">
        <v>618</v>
      </c>
      <c r="AB75" s="119">
        <v>665</v>
      </c>
      <c r="AC75" s="119" t="s">
        <v>95</v>
      </c>
      <c r="AD75" s="119">
        <v>2100</v>
      </c>
      <c r="AE75" s="119">
        <v>495</v>
      </c>
      <c r="AF75" s="119">
        <v>381</v>
      </c>
      <c r="AG75" s="42"/>
    </row>
    <row r="76" spans="1:33" s="107" customFormat="1" ht="15.75" x14ac:dyDescent="0.25">
      <c r="A76" s="52"/>
      <c r="B76" s="17" t="s">
        <v>36</v>
      </c>
      <c r="C76" s="106"/>
      <c r="D76" s="15">
        <v>400</v>
      </c>
      <c r="E76" s="15" t="s">
        <v>96</v>
      </c>
      <c r="F76" s="41" t="s">
        <v>1</v>
      </c>
      <c r="G76" s="21">
        <v>13146</v>
      </c>
      <c r="H76" s="22">
        <v>15838.554216867471</v>
      </c>
      <c r="I76" s="21">
        <v>15527</v>
      </c>
      <c r="J76" s="22">
        <v>18707.22891566265</v>
      </c>
      <c r="K76" s="147"/>
      <c r="L76" s="147"/>
      <c r="M76" s="53"/>
      <c r="N76" s="2"/>
      <c r="O76" s="105"/>
      <c r="P76" s="45" t="s">
        <v>109</v>
      </c>
      <c r="Q76" s="45" t="s">
        <v>109</v>
      </c>
      <c r="R76" s="45" t="s">
        <v>109</v>
      </c>
      <c r="S76" s="49" t="s">
        <v>137</v>
      </c>
      <c r="T76" s="46">
        <v>1500</v>
      </c>
      <c r="U76" s="46">
        <v>225</v>
      </c>
      <c r="V76" s="46">
        <v>380</v>
      </c>
      <c r="W76" s="46" t="s">
        <v>95</v>
      </c>
      <c r="X76" s="46" t="s">
        <v>95</v>
      </c>
      <c r="Y76" s="46" t="s">
        <v>95</v>
      </c>
      <c r="Z76" s="46" t="s">
        <v>95</v>
      </c>
      <c r="AA76" s="46" t="s">
        <v>95</v>
      </c>
      <c r="AB76" s="46" t="s">
        <v>95</v>
      </c>
      <c r="AC76" s="46" t="s">
        <v>95</v>
      </c>
      <c r="AD76" s="46" t="s">
        <v>95</v>
      </c>
      <c r="AE76" s="46" t="s">
        <v>95</v>
      </c>
      <c r="AF76" s="46" t="s">
        <v>95</v>
      </c>
      <c r="AG76" s="42"/>
    </row>
    <row r="77" spans="1:33" s="107" customFormat="1" ht="15.75" x14ac:dyDescent="0.25">
      <c r="A77" s="52"/>
      <c r="B77" s="139" t="s">
        <v>435</v>
      </c>
      <c r="C77" s="109"/>
      <c r="D77" s="110">
        <v>400</v>
      </c>
      <c r="E77" s="110" t="s">
        <v>96</v>
      </c>
      <c r="F77" s="111" t="s">
        <v>434</v>
      </c>
      <c r="G77" s="113">
        <v>12315</v>
      </c>
      <c r="H77" s="114">
        <v>14837.349397590362</v>
      </c>
      <c r="I77" s="113">
        <v>14164</v>
      </c>
      <c r="J77" s="114">
        <v>17065.060240963856</v>
      </c>
      <c r="K77" s="176" t="s">
        <v>451</v>
      </c>
      <c r="L77" s="148"/>
      <c r="M77" s="53"/>
      <c r="N77" s="2"/>
      <c r="O77" s="132"/>
      <c r="P77" s="117" t="s">
        <v>109</v>
      </c>
      <c r="Q77" s="117" t="s">
        <v>109</v>
      </c>
      <c r="R77" s="117" t="s">
        <v>109</v>
      </c>
      <c r="S77" s="118" t="s">
        <v>137</v>
      </c>
      <c r="T77" s="119">
        <v>1500</v>
      </c>
      <c r="U77" s="119">
        <v>225</v>
      </c>
      <c r="V77" s="119">
        <v>380</v>
      </c>
      <c r="W77" s="119" t="s">
        <v>95</v>
      </c>
      <c r="X77" s="119" t="s">
        <v>95</v>
      </c>
      <c r="Y77" s="119" t="s">
        <v>95</v>
      </c>
      <c r="Z77" s="119" t="s">
        <v>95</v>
      </c>
      <c r="AA77" s="119" t="s">
        <v>95</v>
      </c>
      <c r="AB77" s="119" t="s">
        <v>95</v>
      </c>
      <c r="AC77" s="119" t="s">
        <v>95</v>
      </c>
      <c r="AD77" s="119" t="s">
        <v>95</v>
      </c>
      <c r="AE77" s="119" t="s">
        <v>95</v>
      </c>
      <c r="AF77" s="119" t="s">
        <v>95</v>
      </c>
      <c r="AG77" s="42"/>
    </row>
    <row r="78" spans="1:33" s="24" customFormat="1" ht="15.75" x14ac:dyDescent="0.25">
      <c r="A78" s="52"/>
      <c r="B78" s="182" t="s">
        <v>42</v>
      </c>
      <c r="C78" s="106"/>
      <c r="D78" s="15">
        <v>400</v>
      </c>
      <c r="E78" s="15" t="s">
        <v>96</v>
      </c>
      <c r="F78" s="41" t="s">
        <v>41</v>
      </c>
      <c r="G78" s="21">
        <v>16158</v>
      </c>
      <c r="H78" s="22">
        <v>19467.469879518074</v>
      </c>
      <c r="I78" s="21">
        <v>18755</v>
      </c>
      <c r="J78" s="22">
        <v>22596.385542168675</v>
      </c>
      <c r="K78" s="147"/>
      <c r="L78" s="147"/>
      <c r="M78" s="53"/>
      <c r="N78" s="2"/>
      <c r="O78" s="105"/>
      <c r="P78" s="45" t="s">
        <v>109</v>
      </c>
      <c r="Q78" s="45" t="s">
        <v>109</v>
      </c>
      <c r="R78" s="45" t="s">
        <v>109</v>
      </c>
      <c r="S78" s="49" t="s">
        <v>137</v>
      </c>
      <c r="T78" s="46">
        <v>1500</v>
      </c>
      <c r="U78" s="46">
        <v>225</v>
      </c>
      <c r="V78" s="46">
        <v>380</v>
      </c>
      <c r="W78" s="46">
        <v>4240.3584337349403</v>
      </c>
      <c r="X78" s="46" t="s">
        <v>109</v>
      </c>
      <c r="Y78" s="46">
        <v>390</v>
      </c>
      <c r="Z78" s="46" t="s">
        <v>95</v>
      </c>
      <c r="AA78" s="46">
        <v>618</v>
      </c>
      <c r="AB78" s="46">
        <v>665</v>
      </c>
      <c r="AC78" s="46" t="s">
        <v>95</v>
      </c>
      <c r="AD78" s="46">
        <v>2100</v>
      </c>
      <c r="AE78" s="46">
        <v>495</v>
      </c>
      <c r="AF78" s="46">
        <v>381</v>
      </c>
      <c r="AG78" s="42"/>
    </row>
    <row r="79" spans="1:33" s="107" customFormat="1" ht="15.75" x14ac:dyDescent="0.25">
      <c r="A79" s="52"/>
      <c r="B79" s="182" t="s">
        <v>37</v>
      </c>
      <c r="C79" s="109"/>
      <c r="D79" s="110">
        <v>400</v>
      </c>
      <c r="E79" s="110" t="s">
        <v>96</v>
      </c>
      <c r="F79" s="111" t="s">
        <v>1</v>
      </c>
      <c r="G79" s="113">
        <v>18592</v>
      </c>
      <c r="H79" s="114">
        <v>22400</v>
      </c>
      <c r="I79" s="113">
        <v>21694</v>
      </c>
      <c r="J79" s="114">
        <v>26137.349397590362</v>
      </c>
      <c r="K79" s="148"/>
      <c r="L79" s="148"/>
      <c r="M79" s="53"/>
      <c r="N79" s="2"/>
      <c r="O79" s="105"/>
      <c r="P79" s="117" t="s">
        <v>109</v>
      </c>
      <c r="Q79" s="117" t="s">
        <v>109</v>
      </c>
      <c r="R79" s="117" t="s">
        <v>109</v>
      </c>
      <c r="S79" s="118" t="s">
        <v>137</v>
      </c>
      <c r="T79" s="119">
        <v>1500</v>
      </c>
      <c r="U79" s="119">
        <v>225</v>
      </c>
      <c r="V79" s="119">
        <v>380</v>
      </c>
      <c r="W79" s="119">
        <v>5847.1310240963858</v>
      </c>
      <c r="X79" s="119">
        <v>1045</v>
      </c>
      <c r="Y79" s="119">
        <v>390</v>
      </c>
      <c r="Z79" s="119" t="s">
        <v>95</v>
      </c>
      <c r="AA79" s="119">
        <v>618</v>
      </c>
      <c r="AB79" s="119">
        <v>665</v>
      </c>
      <c r="AC79" s="119" t="s">
        <v>95</v>
      </c>
      <c r="AD79" s="119">
        <v>2900</v>
      </c>
      <c r="AE79" s="119">
        <v>495</v>
      </c>
      <c r="AF79" s="119">
        <v>381</v>
      </c>
      <c r="AG79" s="42"/>
    </row>
    <row r="80" spans="1:33" s="43" customFormat="1" ht="12" customHeight="1" x14ac:dyDescent="0.25">
      <c r="A80" s="52"/>
      <c r="B80" s="40" t="s">
        <v>119</v>
      </c>
      <c r="C80" s="55"/>
      <c r="D80" s="30"/>
      <c r="E80" s="30"/>
      <c r="F80" s="37"/>
      <c r="G80" s="38"/>
      <c r="H80" s="31"/>
      <c r="I80" s="38"/>
      <c r="J80" s="31"/>
      <c r="K80" s="149"/>
      <c r="L80" s="149"/>
      <c r="M80" s="53"/>
      <c r="N80" s="2"/>
      <c r="O80" s="105"/>
      <c r="P80" s="32"/>
      <c r="Q80" s="32"/>
      <c r="R80" s="32"/>
      <c r="S80" s="50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42"/>
    </row>
    <row r="81" spans="1:33" s="24" customFormat="1" ht="15.75" x14ac:dyDescent="0.25">
      <c r="A81" s="52"/>
      <c r="B81" s="182" t="s">
        <v>25</v>
      </c>
      <c r="C81" s="106"/>
      <c r="D81" s="15">
        <v>400</v>
      </c>
      <c r="E81" s="15" t="s">
        <v>96</v>
      </c>
      <c r="F81" s="41" t="s">
        <v>21</v>
      </c>
      <c r="G81" s="21">
        <v>15762</v>
      </c>
      <c r="H81" s="183">
        <v>18990.361445783132</v>
      </c>
      <c r="I81" s="21">
        <v>18833</v>
      </c>
      <c r="J81" s="183">
        <v>22690.361445783135</v>
      </c>
      <c r="K81" s="147"/>
      <c r="L81" s="147"/>
      <c r="M81" s="53"/>
      <c r="N81" s="2"/>
      <c r="O81" s="105"/>
      <c r="P81" s="45" t="s">
        <v>109</v>
      </c>
      <c r="Q81" s="45" t="s">
        <v>109</v>
      </c>
      <c r="R81" s="45" t="s">
        <v>109</v>
      </c>
      <c r="S81" s="49" t="s">
        <v>138</v>
      </c>
      <c r="T81" s="46">
        <v>1600</v>
      </c>
      <c r="U81" s="46">
        <v>225</v>
      </c>
      <c r="V81" s="46">
        <v>380</v>
      </c>
      <c r="W81" s="46">
        <v>5267.1716867469877</v>
      </c>
      <c r="X81" s="46">
        <v>1045</v>
      </c>
      <c r="Y81" s="46">
        <v>390</v>
      </c>
      <c r="Z81" s="46" t="s">
        <v>95</v>
      </c>
      <c r="AA81" s="46">
        <v>618</v>
      </c>
      <c r="AB81" s="46">
        <v>665</v>
      </c>
      <c r="AC81" s="46" t="s">
        <v>95</v>
      </c>
      <c r="AD81" s="46">
        <v>2900</v>
      </c>
      <c r="AE81" s="46">
        <v>495</v>
      </c>
      <c r="AF81" s="46">
        <v>381</v>
      </c>
      <c r="AG81" s="42"/>
    </row>
    <row r="82" spans="1:33" s="24" customFormat="1" ht="15.75" x14ac:dyDescent="0.25">
      <c r="A82" s="52"/>
      <c r="B82" s="139" t="s">
        <v>37</v>
      </c>
      <c r="C82" s="109"/>
      <c r="D82" s="110">
        <v>400</v>
      </c>
      <c r="E82" s="110" t="s">
        <v>96</v>
      </c>
      <c r="F82" s="111" t="s">
        <v>1</v>
      </c>
      <c r="G82" s="113">
        <v>14977</v>
      </c>
      <c r="H82" s="114">
        <v>18044.578313253012</v>
      </c>
      <c r="I82" s="113">
        <v>17660</v>
      </c>
      <c r="J82" s="114">
        <v>21277.108433734942</v>
      </c>
      <c r="K82" s="148"/>
      <c r="L82" s="148"/>
      <c r="M82" s="53"/>
      <c r="N82" s="2"/>
      <c r="O82" s="133"/>
      <c r="P82" s="117" t="s">
        <v>109</v>
      </c>
      <c r="Q82" s="117" t="s">
        <v>109</v>
      </c>
      <c r="R82" s="117" t="s">
        <v>109</v>
      </c>
      <c r="S82" s="49" t="s">
        <v>137</v>
      </c>
      <c r="T82" s="119">
        <v>1500</v>
      </c>
      <c r="U82" s="119">
        <v>225</v>
      </c>
      <c r="V82" s="119">
        <v>380</v>
      </c>
      <c r="W82" s="119" t="s">
        <v>95</v>
      </c>
      <c r="X82" s="119" t="s">
        <v>95</v>
      </c>
      <c r="Y82" s="119" t="s">
        <v>95</v>
      </c>
      <c r="Z82" s="119" t="s">
        <v>95</v>
      </c>
      <c r="AA82" s="119" t="s">
        <v>95</v>
      </c>
      <c r="AB82" s="119" t="s">
        <v>95</v>
      </c>
      <c r="AC82" s="119" t="s">
        <v>95</v>
      </c>
      <c r="AD82" s="119" t="s">
        <v>95</v>
      </c>
      <c r="AE82" s="119" t="s">
        <v>95</v>
      </c>
      <c r="AF82" s="119" t="s">
        <v>95</v>
      </c>
      <c r="AG82" s="42"/>
    </row>
    <row r="83" spans="1:33" s="24" customFormat="1" ht="15.75" x14ac:dyDescent="0.25">
      <c r="A83" s="52"/>
      <c r="B83" s="17" t="s">
        <v>436</v>
      </c>
      <c r="C83" s="106"/>
      <c r="D83" s="15">
        <v>400</v>
      </c>
      <c r="E83" s="15" t="s">
        <v>96</v>
      </c>
      <c r="F83" s="41" t="s">
        <v>434</v>
      </c>
      <c r="G83" s="21">
        <v>14521</v>
      </c>
      <c r="H83" s="22">
        <v>17495.180722891568</v>
      </c>
      <c r="I83" s="21">
        <v>16248</v>
      </c>
      <c r="J83" s="22">
        <v>19575.903614457831</v>
      </c>
      <c r="K83" s="175" t="s">
        <v>451</v>
      </c>
      <c r="L83" s="147"/>
      <c r="M83" s="53"/>
      <c r="N83" s="2"/>
      <c r="O83" s="132"/>
      <c r="P83" s="45" t="s">
        <v>109</v>
      </c>
      <c r="Q83" s="45" t="s">
        <v>109</v>
      </c>
      <c r="R83" s="45" t="s">
        <v>109</v>
      </c>
      <c r="S83" s="49" t="s">
        <v>138</v>
      </c>
      <c r="T83" s="46">
        <v>1600</v>
      </c>
      <c r="U83" s="46">
        <v>225</v>
      </c>
      <c r="V83" s="46">
        <v>380</v>
      </c>
      <c r="W83" s="46" t="s">
        <v>95</v>
      </c>
      <c r="X83" s="46" t="s">
        <v>95</v>
      </c>
      <c r="Y83" s="46" t="s">
        <v>95</v>
      </c>
      <c r="Z83" s="46" t="s">
        <v>95</v>
      </c>
      <c r="AA83" s="46" t="s">
        <v>95</v>
      </c>
      <c r="AB83" s="46" t="s">
        <v>95</v>
      </c>
      <c r="AC83" s="46" t="s">
        <v>95</v>
      </c>
      <c r="AD83" s="46" t="s">
        <v>95</v>
      </c>
      <c r="AE83" s="46" t="s">
        <v>95</v>
      </c>
      <c r="AF83" s="46" t="s">
        <v>95</v>
      </c>
      <c r="AG83" s="42"/>
    </row>
    <row r="84" spans="1:33" s="107" customFormat="1" ht="15.75" x14ac:dyDescent="0.25">
      <c r="A84" s="52"/>
      <c r="B84" s="182" t="s">
        <v>43</v>
      </c>
      <c r="C84" s="109"/>
      <c r="D84" s="110">
        <v>400</v>
      </c>
      <c r="E84" s="110" t="s">
        <v>96</v>
      </c>
      <c r="F84" s="111" t="s">
        <v>41</v>
      </c>
      <c r="G84" s="113">
        <v>17853</v>
      </c>
      <c r="H84" s="114">
        <v>21509.638554216868</v>
      </c>
      <c r="I84" s="113">
        <v>20807</v>
      </c>
      <c r="J84" s="114">
        <v>25068.674698795181</v>
      </c>
      <c r="K84" s="148"/>
      <c r="L84" s="148"/>
      <c r="M84" s="53"/>
      <c r="N84" s="2"/>
      <c r="O84" s="105"/>
      <c r="P84" s="117" t="s">
        <v>109</v>
      </c>
      <c r="Q84" s="117" t="s">
        <v>109</v>
      </c>
      <c r="R84" s="117" t="s">
        <v>109</v>
      </c>
      <c r="S84" s="118" t="s">
        <v>138</v>
      </c>
      <c r="T84" s="119">
        <v>1600</v>
      </c>
      <c r="U84" s="119">
        <v>225</v>
      </c>
      <c r="V84" s="119">
        <v>380</v>
      </c>
      <c r="W84" s="119">
        <v>4962.9307228915668</v>
      </c>
      <c r="X84" s="119">
        <v>1045</v>
      </c>
      <c r="Y84" s="119">
        <v>390</v>
      </c>
      <c r="Z84" s="119" t="s">
        <v>95</v>
      </c>
      <c r="AA84" s="119">
        <v>618</v>
      </c>
      <c r="AB84" s="119">
        <v>665</v>
      </c>
      <c r="AC84" s="119" t="s">
        <v>95</v>
      </c>
      <c r="AD84" s="119">
        <v>2900</v>
      </c>
      <c r="AE84" s="119">
        <v>495</v>
      </c>
      <c r="AF84" s="119">
        <v>381</v>
      </c>
      <c r="AG84" s="42"/>
    </row>
    <row r="85" spans="1:33" s="24" customFormat="1" ht="15.75" x14ac:dyDescent="0.25">
      <c r="A85" s="52"/>
      <c r="B85" s="182" t="s">
        <v>79</v>
      </c>
      <c r="C85" s="106"/>
      <c r="D85" s="15">
        <v>400</v>
      </c>
      <c r="E85" s="15" t="s">
        <v>96</v>
      </c>
      <c r="F85" s="41" t="s">
        <v>1</v>
      </c>
      <c r="G85" s="21">
        <v>20093</v>
      </c>
      <c r="H85" s="22">
        <v>24208.433734939761</v>
      </c>
      <c r="I85" s="21">
        <v>23234</v>
      </c>
      <c r="J85" s="22">
        <v>27992.77108433735</v>
      </c>
      <c r="K85" s="147"/>
      <c r="L85" s="147"/>
      <c r="M85" s="53"/>
      <c r="N85" s="2"/>
      <c r="O85" s="105"/>
      <c r="P85" s="45" t="s">
        <v>109</v>
      </c>
      <c r="Q85" s="45" t="s">
        <v>109</v>
      </c>
      <c r="R85" s="45" t="s">
        <v>109</v>
      </c>
      <c r="S85" s="49" t="s">
        <v>138</v>
      </c>
      <c r="T85" s="46">
        <v>1600</v>
      </c>
      <c r="U85" s="46">
        <v>225</v>
      </c>
      <c r="V85" s="46">
        <v>380</v>
      </c>
      <c r="W85" s="46">
        <v>5115.0512048192768</v>
      </c>
      <c r="X85" s="46" t="s">
        <v>109</v>
      </c>
      <c r="Y85" s="46">
        <v>390</v>
      </c>
      <c r="Z85" s="46">
        <v>989</v>
      </c>
      <c r="AA85" s="46">
        <v>618</v>
      </c>
      <c r="AB85" s="46">
        <v>665</v>
      </c>
      <c r="AC85" s="46" t="s">
        <v>95</v>
      </c>
      <c r="AD85" s="46">
        <v>2900</v>
      </c>
      <c r="AE85" s="46">
        <v>495</v>
      </c>
      <c r="AF85" s="46">
        <v>381</v>
      </c>
      <c r="AG85" s="42"/>
    </row>
    <row r="86" spans="1:33" s="107" customFormat="1" ht="15.75" x14ac:dyDescent="0.25">
      <c r="A86" s="52"/>
      <c r="B86" s="182" t="s">
        <v>92</v>
      </c>
      <c r="C86" s="109"/>
      <c r="D86" s="110">
        <v>400</v>
      </c>
      <c r="E86" s="110" t="s">
        <v>96</v>
      </c>
      <c r="F86" s="111" t="s">
        <v>21</v>
      </c>
      <c r="G86" s="113">
        <v>16702</v>
      </c>
      <c r="H86" s="114">
        <v>20122.891566265062</v>
      </c>
      <c r="I86" s="113">
        <v>20038</v>
      </c>
      <c r="J86" s="114">
        <v>24142.168674698798</v>
      </c>
      <c r="K86" s="148">
        <v>1</v>
      </c>
      <c r="L86" s="148"/>
      <c r="M86" s="53"/>
      <c r="N86" s="2"/>
      <c r="O86" s="105"/>
      <c r="P86" s="117" t="s">
        <v>109</v>
      </c>
      <c r="Q86" s="117" t="s">
        <v>109</v>
      </c>
      <c r="R86" s="117" t="s">
        <v>109</v>
      </c>
      <c r="S86" s="118" t="s">
        <v>138</v>
      </c>
      <c r="T86" s="119">
        <v>1600</v>
      </c>
      <c r="U86" s="119">
        <v>225</v>
      </c>
      <c r="V86" s="119">
        <v>380</v>
      </c>
      <c r="W86" s="119">
        <v>5105.5436746987953</v>
      </c>
      <c r="X86" s="119">
        <v>1045</v>
      </c>
      <c r="Y86" s="119">
        <v>390</v>
      </c>
      <c r="Z86" s="119" t="s">
        <v>95</v>
      </c>
      <c r="AA86" s="119">
        <v>618</v>
      </c>
      <c r="AB86" s="119">
        <v>665</v>
      </c>
      <c r="AC86" s="119" t="s">
        <v>95</v>
      </c>
      <c r="AD86" s="119">
        <v>2900</v>
      </c>
      <c r="AE86" s="119" t="s">
        <v>95</v>
      </c>
      <c r="AF86" s="119" t="s">
        <v>95</v>
      </c>
      <c r="AG86" s="42"/>
    </row>
    <row r="87" spans="1:33" s="43" customFormat="1" ht="12" customHeight="1" x14ac:dyDescent="0.25">
      <c r="A87" s="52"/>
      <c r="B87" s="40" t="s">
        <v>120</v>
      </c>
      <c r="C87" s="55"/>
      <c r="D87" s="30"/>
      <c r="E87" s="30"/>
      <c r="F87" s="37"/>
      <c r="G87" s="38"/>
      <c r="H87" s="31"/>
      <c r="I87" s="38"/>
      <c r="J87" s="31"/>
      <c r="K87" s="149"/>
      <c r="L87" s="149"/>
      <c r="M87" s="53"/>
      <c r="N87" s="2"/>
      <c r="O87" s="105"/>
      <c r="P87" s="32"/>
      <c r="Q87" s="32"/>
      <c r="R87" s="32"/>
      <c r="S87" s="50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42"/>
    </row>
    <row r="88" spans="1:33" s="24" customFormat="1" ht="15.75" x14ac:dyDescent="0.25">
      <c r="A88" s="52"/>
      <c r="B88" s="182" t="s">
        <v>38</v>
      </c>
      <c r="C88" s="106"/>
      <c r="D88" s="15">
        <v>400</v>
      </c>
      <c r="E88" s="15" t="s">
        <v>96</v>
      </c>
      <c r="F88" s="41" t="s">
        <v>1</v>
      </c>
      <c r="G88" s="21">
        <v>20839</v>
      </c>
      <c r="H88" s="22">
        <v>25107.22891566265</v>
      </c>
      <c r="I88" s="21">
        <v>23661</v>
      </c>
      <c r="J88" s="22">
        <v>28507.22891566265</v>
      </c>
      <c r="K88" s="147">
        <v>1</v>
      </c>
      <c r="L88" s="147"/>
      <c r="M88" s="53"/>
      <c r="N88" s="2"/>
      <c r="O88" s="105"/>
      <c r="P88" s="45" t="s">
        <v>109</v>
      </c>
      <c r="Q88" s="45" t="s">
        <v>109</v>
      </c>
      <c r="R88" s="45" t="s">
        <v>109</v>
      </c>
      <c r="S88" s="49" t="s">
        <v>139</v>
      </c>
      <c r="T88" s="46">
        <v>1700</v>
      </c>
      <c r="U88" s="46">
        <v>225</v>
      </c>
      <c r="V88" s="46">
        <v>380</v>
      </c>
      <c r="W88" s="46">
        <v>5733.0406626506028</v>
      </c>
      <c r="X88" s="46">
        <v>1045</v>
      </c>
      <c r="Y88" s="46">
        <v>390</v>
      </c>
      <c r="Z88" s="46">
        <v>989</v>
      </c>
      <c r="AA88" s="46">
        <v>618</v>
      </c>
      <c r="AB88" s="46">
        <v>665</v>
      </c>
      <c r="AC88" s="46" t="s">
        <v>95</v>
      </c>
      <c r="AD88" s="46">
        <v>2900</v>
      </c>
      <c r="AE88" s="46">
        <v>495</v>
      </c>
      <c r="AF88" s="46">
        <v>381</v>
      </c>
      <c r="AG88" s="42"/>
    </row>
    <row r="89" spans="1:33" s="120" customFormat="1" ht="15.75" x14ac:dyDescent="0.25">
      <c r="A89" s="52"/>
      <c r="B89" s="182" t="s">
        <v>80</v>
      </c>
      <c r="C89" s="109"/>
      <c r="D89" s="110">
        <v>400</v>
      </c>
      <c r="E89" s="110" t="s">
        <v>96</v>
      </c>
      <c r="F89" s="111" t="s">
        <v>1</v>
      </c>
      <c r="G89" s="113">
        <v>22083</v>
      </c>
      <c r="H89" s="114">
        <v>26606.024096385543</v>
      </c>
      <c r="I89" s="113">
        <v>24602</v>
      </c>
      <c r="J89" s="114">
        <v>29640.963855421687</v>
      </c>
      <c r="K89" s="148"/>
      <c r="L89" s="148"/>
      <c r="M89" s="53"/>
      <c r="N89" s="2"/>
      <c r="O89" s="105"/>
      <c r="P89" s="117" t="s">
        <v>109</v>
      </c>
      <c r="Q89" s="117" t="s">
        <v>109</v>
      </c>
      <c r="R89" s="117" t="s">
        <v>109</v>
      </c>
      <c r="S89" s="118" t="s">
        <v>139</v>
      </c>
      <c r="T89" s="119">
        <v>1700</v>
      </c>
      <c r="U89" s="119">
        <v>225</v>
      </c>
      <c r="V89" s="119">
        <v>380</v>
      </c>
      <c r="W89" s="119">
        <v>5124.5587349397592</v>
      </c>
      <c r="X89" s="119">
        <v>1045</v>
      </c>
      <c r="Y89" s="119">
        <v>390</v>
      </c>
      <c r="Z89" s="119">
        <v>989</v>
      </c>
      <c r="AA89" s="119">
        <v>618</v>
      </c>
      <c r="AB89" s="119">
        <v>665</v>
      </c>
      <c r="AC89" s="119" t="s">
        <v>95</v>
      </c>
      <c r="AD89" s="119">
        <v>2900</v>
      </c>
      <c r="AE89" s="119">
        <v>495</v>
      </c>
      <c r="AF89" s="119">
        <v>381</v>
      </c>
      <c r="AG89" s="42"/>
    </row>
    <row r="90" spans="1:33" s="24" customFormat="1" ht="15.75" x14ac:dyDescent="0.25">
      <c r="A90" s="52"/>
      <c r="B90" s="182" t="s">
        <v>26</v>
      </c>
      <c r="C90" s="106"/>
      <c r="D90" s="15">
        <v>400</v>
      </c>
      <c r="E90" s="15" t="s">
        <v>96</v>
      </c>
      <c r="F90" s="41" t="s">
        <v>21</v>
      </c>
      <c r="G90" s="21">
        <v>20046</v>
      </c>
      <c r="H90" s="183">
        <v>24151.807228915663</v>
      </c>
      <c r="I90" s="21">
        <v>23420</v>
      </c>
      <c r="J90" s="183">
        <v>28216.867469879518</v>
      </c>
      <c r="K90" s="147"/>
      <c r="L90" s="147"/>
      <c r="M90" s="53"/>
      <c r="N90" s="2"/>
      <c r="O90" s="105"/>
      <c r="P90" s="45" t="s">
        <v>109</v>
      </c>
      <c r="Q90" s="45" t="s">
        <v>109</v>
      </c>
      <c r="R90" s="45" t="s">
        <v>109</v>
      </c>
      <c r="S90" s="49" t="s">
        <v>139</v>
      </c>
      <c r="T90" s="46">
        <v>1700</v>
      </c>
      <c r="U90" s="46">
        <v>225</v>
      </c>
      <c r="V90" s="46">
        <v>380</v>
      </c>
      <c r="W90" s="46">
        <v>4202.3283132530123</v>
      </c>
      <c r="X90" s="46" t="s">
        <v>109</v>
      </c>
      <c r="Y90" s="46">
        <v>390</v>
      </c>
      <c r="Z90" s="46">
        <v>989</v>
      </c>
      <c r="AA90" s="46">
        <v>618</v>
      </c>
      <c r="AB90" s="46">
        <v>665</v>
      </c>
      <c r="AC90" s="46" t="s">
        <v>95</v>
      </c>
      <c r="AD90" s="46">
        <v>2900</v>
      </c>
      <c r="AE90" s="46">
        <v>495</v>
      </c>
      <c r="AF90" s="46">
        <v>381</v>
      </c>
      <c r="AG90" s="42"/>
    </row>
    <row r="91" spans="1:33" s="120" customFormat="1" ht="15.75" x14ac:dyDescent="0.25">
      <c r="A91" s="52"/>
      <c r="B91" s="182" t="s">
        <v>39</v>
      </c>
      <c r="C91" s="109"/>
      <c r="D91" s="110">
        <v>400</v>
      </c>
      <c r="E91" s="110" t="s">
        <v>96</v>
      </c>
      <c r="F91" s="111" t="s">
        <v>1</v>
      </c>
      <c r="G91" s="113">
        <v>22130</v>
      </c>
      <c r="H91" s="114">
        <v>26662.650602409642</v>
      </c>
      <c r="I91" s="113">
        <v>24650</v>
      </c>
      <c r="J91" s="114">
        <v>29698.795180722893</v>
      </c>
      <c r="K91" s="148">
        <v>1</v>
      </c>
      <c r="L91" s="148"/>
      <c r="M91" s="53"/>
      <c r="N91" s="2"/>
      <c r="O91" s="105"/>
      <c r="P91" s="117" t="s">
        <v>109</v>
      </c>
      <c r="Q91" s="117" t="s">
        <v>109</v>
      </c>
      <c r="R91" s="117" t="s">
        <v>109</v>
      </c>
      <c r="S91" s="118" t="s">
        <v>139</v>
      </c>
      <c r="T91" s="119">
        <v>1700</v>
      </c>
      <c r="U91" s="119">
        <v>225</v>
      </c>
      <c r="V91" s="119">
        <v>380</v>
      </c>
      <c r="W91" s="119">
        <v>5115.0512048192768</v>
      </c>
      <c r="X91" s="119" t="s">
        <v>109</v>
      </c>
      <c r="Y91" s="119">
        <v>390</v>
      </c>
      <c r="Z91" s="119">
        <v>989</v>
      </c>
      <c r="AA91" s="119">
        <v>618</v>
      </c>
      <c r="AB91" s="119">
        <v>665</v>
      </c>
      <c r="AC91" s="119" t="s">
        <v>95</v>
      </c>
      <c r="AD91" s="119">
        <v>2900</v>
      </c>
      <c r="AE91" s="119">
        <v>495</v>
      </c>
      <c r="AF91" s="119">
        <v>381</v>
      </c>
      <c r="AG91" s="42"/>
    </row>
    <row r="92" spans="1:33" s="24" customFormat="1" ht="15.75" x14ac:dyDescent="0.25">
      <c r="A92" s="52"/>
      <c r="B92" s="17" t="s">
        <v>39</v>
      </c>
      <c r="C92" s="106"/>
      <c r="D92" s="15">
        <v>400</v>
      </c>
      <c r="E92" s="15" t="s">
        <v>96</v>
      </c>
      <c r="F92" s="41" t="s">
        <v>1</v>
      </c>
      <c r="G92" s="21">
        <v>18284</v>
      </c>
      <c r="H92" s="22">
        <v>22028.915662650605</v>
      </c>
      <c r="I92" s="21">
        <v>20940</v>
      </c>
      <c r="J92" s="22">
        <v>25228.915662650605</v>
      </c>
      <c r="K92" s="175" t="s">
        <v>452</v>
      </c>
      <c r="L92" s="147"/>
      <c r="M92" s="53"/>
      <c r="N92" s="2"/>
      <c r="O92" s="105"/>
      <c r="P92" s="45" t="s">
        <v>109</v>
      </c>
      <c r="Q92" s="45" t="s">
        <v>109</v>
      </c>
      <c r="R92" s="45" t="s">
        <v>109</v>
      </c>
      <c r="S92" s="49" t="s">
        <v>139</v>
      </c>
      <c r="T92" s="46">
        <v>1700</v>
      </c>
      <c r="U92" s="46">
        <v>225</v>
      </c>
      <c r="V92" s="46">
        <v>380</v>
      </c>
      <c r="W92" s="46" t="s">
        <v>95</v>
      </c>
      <c r="X92" s="46" t="s">
        <v>95</v>
      </c>
      <c r="Y92" s="46" t="s">
        <v>95</v>
      </c>
      <c r="Z92" s="46" t="s">
        <v>95</v>
      </c>
      <c r="AA92" s="46" t="s">
        <v>95</v>
      </c>
      <c r="AB92" s="46" t="s">
        <v>95</v>
      </c>
      <c r="AC92" s="46" t="s">
        <v>95</v>
      </c>
      <c r="AD92" s="46" t="s">
        <v>95</v>
      </c>
      <c r="AE92" s="46" t="s">
        <v>95</v>
      </c>
      <c r="AF92" s="46" t="s">
        <v>95</v>
      </c>
      <c r="AG92" s="42"/>
    </row>
    <row r="93" spans="1:33" s="24" customFormat="1" ht="15.75" x14ac:dyDescent="0.25">
      <c r="A93" s="52"/>
      <c r="B93" s="139" t="s">
        <v>437</v>
      </c>
      <c r="C93" s="109"/>
      <c r="D93" s="110">
        <v>400</v>
      </c>
      <c r="E93" s="110" t="s">
        <v>96</v>
      </c>
      <c r="F93" s="111" t="s">
        <v>434</v>
      </c>
      <c r="G93" s="113">
        <v>16475</v>
      </c>
      <c r="H93" s="114">
        <v>19849.397590361448</v>
      </c>
      <c r="I93" s="113">
        <v>18530</v>
      </c>
      <c r="J93" s="114">
        <v>22325.30120481928</v>
      </c>
      <c r="K93" s="176" t="s">
        <v>452</v>
      </c>
      <c r="L93" s="148"/>
      <c r="M93" s="53"/>
      <c r="N93" s="2"/>
      <c r="O93" s="132"/>
      <c r="P93" s="117" t="s">
        <v>109</v>
      </c>
      <c r="Q93" s="117" t="s">
        <v>109</v>
      </c>
      <c r="R93" s="117" t="s">
        <v>109</v>
      </c>
      <c r="S93" s="118" t="s">
        <v>139</v>
      </c>
      <c r="T93" s="119">
        <v>1700</v>
      </c>
      <c r="U93" s="119">
        <v>225</v>
      </c>
      <c r="V93" s="119">
        <v>380</v>
      </c>
      <c r="W93" s="119" t="s">
        <v>95</v>
      </c>
      <c r="X93" s="119" t="s">
        <v>95</v>
      </c>
      <c r="Y93" s="119" t="s">
        <v>95</v>
      </c>
      <c r="Z93" s="119" t="s">
        <v>95</v>
      </c>
      <c r="AA93" s="119" t="s">
        <v>95</v>
      </c>
      <c r="AB93" s="119" t="s">
        <v>95</v>
      </c>
      <c r="AC93" s="119" t="s">
        <v>95</v>
      </c>
      <c r="AD93" s="119" t="s">
        <v>95</v>
      </c>
      <c r="AE93" s="119" t="s">
        <v>95</v>
      </c>
      <c r="AF93" s="119" t="s">
        <v>95</v>
      </c>
      <c r="AG93" s="42"/>
    </row>
    <row r="94" spans="1:33" s="120" customFormat="1" ht="15.75" x14ac:dyDescent="0.25">
      <c r="A94" s="52"/>
      <c r="B94" s="182" t="s">
        <v>44</v>
      </c>
      <c r="C94" s="106"/>
      <c r="D94" s="15">
        <v>400</v>
      </c>
      <c r="E94" s="15" t="s">
        <v>96</v>
      </c>
      <c r="F94" s="41" t="s">
        <v>41</v>
      </c>
      <c r="G94" s="21">
        <v>23288</v>
      </c>
      <c r="H94" s="22">
        <v>28057.831325301206</v>
      </c>
      <c r="I94" s="21">
        <v>26344</v>
      </c>
      <c r="J94" s="22">
        <v>31739.75903614458</v>
      </c>
      <c r="K94" s="147"/>
      <c r="L94" s="147"/>
      <c r="M94" s="53"/>
      <c r="N94" s="2"/>
      <c r="O94" s="105"/>
      <c r="P94" s="45" t="s">
        <v>109</v>
      </c>
      <c r="Q94" s="45" t="s">
        <v>109</v>
      </c>
      <c r="R94" s="45" t="s">
        <v>109</v>
      </c>
      <c r="S94" s="49" t="s">
        <v>139</v>
      </c>
      <c r="T94" s="46">
        <v>1700</v>
      </c>
      <c r="U94" s="46">
        <v>225</v>
      </c>
      <c r="V94" s="46">
        <v>380</v>
      </c>
      <c r="W94" s="46">
        <v>3917.102409638554</v>
      </c>
      <c r="X94" s="46" t="s">
        <v>109</v>
      </c>
      <c r="Y94" s="46">
        <v>390</v>
      </c>
      <c r="Z94" s="46">
        <v>989</v>
      </c>
      <c r="AA94" s="46">
        <v>618</v>
      </c>
      <c r="AB94" s="46">
        <v>665</v>
      </c>
      <c r="AC94" s="46" t="s">
        <v>95</v>
      </c>
      <c r="AD94" s="46">
        <v>2900</v>
      </c>
      <c r="AE94" s="46">
        <v>495</v>
      </c>
      <c r="AF94" s="46">
        <v>381</v>
      </c>
      <c r="AG94" s="42"/>
    </row>
    <row r="95" spans="1:33" s="120" customFormat="1" ht="15.75" x14ac:dyDescent="0.25">
      <c r="A95" s="52"/>
      <c r="B95" s="139" t="s">
        <v>44</v>
      </c>
      <c r="C95" s="109"/>
      <c r="D95" s="110">
        <v>400</v>
      </c>
      <c r="E95" s="110" t="s">
        <v>96</v>
      </c>
      <c r="F95" s="111" t="s">
        <v>41</v>
      </c>
      <c r="G95" s="113"/>
      <c r="H95" s="114"/>
      <c r="I95" s="113">
        <v>21835</v>
      </c>
      <c r="J95" s="114">
        <v>26307.228915662701</v>
      </c>
      <c r="K95" s="148">
        <v>1</v>
      </c>
      <c r="L95" s="148"/>
      <c r="M95" s="53"/>
      <c r="N95" s="2"/>
      <c r="O95" s="174"/>
      <c r="P95" s="117" t="s">
        <v>109</v>
      </c>
      <c r="Q95" s="117" t="s">
        <v>109</v>
      </c>
      <c r="R95" s="117" t="s">
        <v>109</v>
      </c>
      <c r="S95" s="118" t="s">
        <v>139</v>
      </c>
      <c r="T95" s="119">
        <v>1700</v>
      </c>
      <c r="U95" s="119">
        <v>225</v>
      </c>
      <c r="V95" s="119">
        <v>380</v>
      </c>
      <c r="W95" s="119">
        <v>3917.102409638554</v>
      </c>
      <c r="X95" s="119" t="s">
        <v>109</v>
      </c>
      <c r="Y95" s="119">
        <v>390</v>
      </c>
      <c r="Z95" s="119">
        <v>989</v>
      </c>
      <c r="AA95" s="119">
        <v>618</v>
      </c>
      <c r="AB95" s="119">
        <v>665</v>
      </c>
      <c r="AC95" s="119" t="s">
        <v>95</v>
      </c>
      <c r="AD95" s="119">
        <v>2900</v>
      </c>
      <c r="AE95" s="119">
        <v>495</v>
      </c>
      <c r="AF95" s="119">
        <v>381</v>
      </c>
      <c r="AG95" s="42"/>
    </row>
    <row r="96" spans="1:33" s="24" customFormat="1" ht="15.75" x14ac:dyDescent="0.25">
      <c r="A96" s="52"/>
      <c r="B96" s="182" t="s">
        <v>93</v>
      </c>
      <c r="C96" s="106"/>
      <c r="D96" s="15">
        <v>400</v>
      </c>
      <c r="E96" s="15" t="s">
        <v>96</v>
      </c>
      <c r="F96" s="41" t="s">
        <v>21</v>
      </c>
      <c r="G96" s="21">
        <v>18413</v>
      </c>
      <c r="H96" s="22">
        <v>22184.337349397592</v>
      </c>
      <c r="I96" s="21">
        <v>21437</v>
      </c>
      <c r="J96" s="22">
        <v>25827.710843373494</v>
      </c>
      <c r="K96" s="147">
        <v>1</v>
      </c>
      <c r="L96" s="147"/>
      <c r="M96" s="53"/>
      <c r="N96" s="2"/>
      <c r="O96" s="105"/>
      <c r="P96" s="45" t="s">
        <v>109</v>
      </c>
      <c r="Q96" s="45" t="s">
        <v>109</v>
      </c>
      <c r="R96" s="45" t="s">
        <v>109</v>
      </c>
      <c r="S96" s="49" t="s">
        <v>139</v>
      </c>
      <c r="T96" s="46">
        <v>1700</v>
      </c>
      <c r="U96" s="46">
        <v>225</v>
      </c>
      <c r="V96" s="46">
        <v>380</v>
      </c>
      <c r="W96" s="46">
        <v>4934.4081325301204</v>
      </c>
      <c r="X96" s="46" t="s">
        <v>109</v>
      </c>
      <c r="Y96" s="46">
        <v>390</v>
      </c>
      <c r="Z96" s="46">
        <v>989</v>
      </c>
      <c r="AA96" s="46">
        <v>618</v>
      </c>
      <c r="AB96" s="46">
        <v>665</v>
      </c>
      <c r="AC96" s="46" t="s">
        <v>95</v>
      </c>
      <c r="AD96" s="46">
        <v>2900</v>
      </c>
      <c r="AE96" s="46" t="s">
        <v>95</v>
      </c>
      <c r="AF96" s="46" t="s">
        <v>95</v>
      </c>
      <c r="AG96" s="42"/>
    </row>
    <row r="97" spans="1:33" s="43" customFormat="1" ht="12" customHeight="1" x14ac:dyDescent="0.25">
      <c r="A97" s="52"/>
      <c r="B97" s="40" t="s">
        <v>121</v>
      </c>
      <c r="C97" s="55"/>
      <c r="D97" s="30"/>
      <c r="E97" s="30"/>
      <c r="F97" s="37"/>
      <c r="G97" s="38"/>
      <c r="H97" s="31"/>
      <c r="I97" s="38"/>
      <c r="J97" s="31"/>
      <c r="K97" s="149"/>
      <c r="L97" s="149"/>
      <c r="M97" s="53"/>
      <c r="N97" s="2"/>
      <c r="O97" s="105"/>
      <c r="P97" s="32"/>
      <c r="Q97" s="32"/>
      <c r="R97" s="32"/>
      <c r="S97" s="50"/>
      <c r="T97" s="33"/>
      <c r="U97" s="33"/>
      <c r="V97" s="33"/>
      <c r="W97" s="33"/>
      <c r="X97" s="32"/>
      <c r="Y97" s="33"/>
      <c r="Z97" s="33"/>
      <c r="AA97" s="33"/>
      <c r="AB97" s="33"/>
      <c r="AC97" s="33"/>
      <c r="AD97" s="33"/>
      <c r="AE97" s="33"/>
      <c r="AF97" s="33"/>
      <c r="AG97" s="42"/>
    </row>
    <row r="98" spans="1:33" s="24" customFormat="1" ht="15.75" x14ac:dyDescent="0.25">
      <c r="A98" s="52"/>
      <c r="B98" s="17" t="s">
        <v>81</v>
      </c>
      <c r="C98" s="106"/>
      <c r="D98" s="15">
        <v>400</v>
      </c>
      <c r="E98" s="15" t="s">
        <v>96</v>
      </c>
      <c r="F98" s="41" t="s">
        <v>1</v>
      </c>
      <c r="G98" s="21">
        <v>25778</v>
      </c>
      <c r="H98" s="22">
        <v>31057.831325301206</v>
      </c>
      <c r="I98" s="21">
        <v>29642</v>
      </c>
      <c r="J98" s="22">
        <v>35713.253012048197</v>
      </c>
      <c r="K98" s="147">
        <v>1</v>
      </c>
      <c r="L98" s="147"/>
      <c r="M98" s="53"/>
      <c r="N98" s="2"/>
      <c r="O98" s="105"/>
      <c r="P98" s="45" t="s">
        <v>109</v>
      </c>
      <c r="Q98" s="45" t="s">
        <v>109</v>
      </c>
      <c r="R98" s="45" t="s">
        <v>109</v>
      </c>
      <c r="S98" s="49" t="s">
        <v>140</v>
      </c>
      <c r="T98" s="46">
        <v>2130</v>
      </c>
      <c r="U98" s="46">
        <v>225</v>
      </c>
      <c r="V98" s="46">
        <v>380</v>
      </c>
      <c r="W98" s="46">
        <v>4953.4231927710853</v>
      </c>
      <c r="X98" s="45" t="s">
        <v>109</v>
      </c>
      <c r="Y98" s="46">
        <v>390</v>
      </c>
      <c r="Z98" s="46">
        <v>980</v>
      </c>
      <c r="AA98" s="46">
        <v>670</v>
      </c>
      <c r="AB98" s="46" t="s">
        <v>95</v>
      </c>
      <c r="AC98" s="46">
        <v>381</v>
      </c>
      <c r="AD98" s="46">
        <v>3767</v>
      </c>
      <c r="AE98" s="46">
        <v>485</v>
      </c>
      <c r="AF98" s="46">
        <v>903</v>
      </c>
      <c r="AG98" s="42"/>
    </row>
    <row r="99" spans="1:33" s="120" customFormat="1" ht="15.75" x14ac:dyDescent="0.25">
      <c r="A99" s="52"/>
      <c r="B99" s="139" t="s">
        <v>49</v>
      </c>
      <c r="C99" s="109"/>
      <c r="D99" s="110">
        <v>400</v>
      </c>
      <c r="E99" s="110" t="s">
        <v>96</v>
      </c>
      <c r="F99" s="111" t="s">
        <v>50</v>
      </c>
      <c r="G99" s="121">
        <v>25932</v>
      </c>
      <c r="H99" s="114">
        <v>31243.373493975905</v>
      </c>
      <c r="I99" s="113">
        <v>29611</v>
      </c>
      <c r="J99" s="114">
        <v>35675.903614457835</v>
      </c>
      <c r="K99" s="148"/>
      <c r="L99" s="148"/>
      <c r="M99" s="53"/>
      <c r="N99" s="2"/>
      <c r="O99" s="105"/>
      <c r="P99" s="117" t="s">
        <v>109</v>
      </c>
      <c r="Q99" s="117" t="s">
        <v>109</v>
      </c>
      <c r="R99" s="117" t="s">
        <v>109</v>
      </c>
      <c r="S99" s="118" t="s">
        <v>140</v>
      </c>
      <c r="T99" s="119">
        <v>2130</v>
      </c>
      <c r="U99" s="119">
        <v>225</v>
      </c>
      <c r="V99" s="119">
        <v>380</v>
      </c>
      <c r="W99" s="119">
        <v>4687.2123493975905</v>
      </c>
      <c r="X99" s="117" t="s">
        <v>109</v>
      </c>
      <c r="Y99" s="119">
        <v>390</v>
      </c>
      <c r="Z99" s="119">
        <v>980</v>
      </c>
      <c r="AA99" s="119">
        <v>670</v>
      </c>
      <c r="AB99" s="119">
        <v>665</v>
      </c>
      <c r="AC99" s="119">
        <v>381</v>
      </c>
      <c r="AD99" s="119">
        <v>3767</v>
      </c>
      <c r="AE99" s="119">
        <v>485</v>
      </c>
      <c r="AF99" s="119">
        <v>903</v>
      </c>
      <c r="AG99" s="42"/>
    </row>
    <row r="100" spans="1:33" s="24" customFormat="1" ht="15.75" x14ac:dyDescent="0.25">
      <c r="A100" s="52"/>
      <c r="B100" s="182" t="s">
        <v>59</v>
      </c>
      <c r="C100" s="106"/>
      <c r="D100" s="15">
        <v>400</v>
      </c>
      <c r="E100" s="15" t="s">
        <v>96</v>
      </c>
      <c r="F100" s="41" t="s">
        <v>41</v>
      </c>
      <c r="G100" s="36">
        <v>26270</v>
      </c>
      <c r="H100" s="22">
        <v>31650.602409638555</v>
      </c>
      <c r="I100" s="36">
        <v>30409</v>
      </c>
      <c r="J100" s="22">
        <v>36637.349397590362</v>
      </c>
      <c r="K100" s="178">
        <v>3</v>
      </c>
      <c r="L100" s="147"/>
      <c r="M100" s="53"/>
      <c r="N100" s="2"/>
      <c r="O100" s="105"/>
      <c r="P100" s="45" t="s">
        <v>109</v>
      </c>
      <c r="Q100" s="45" t="s">
        <v>109</v>
      </c>
      <c r="R100" s="45" t="s">
        <v>109</v>
      </c>
      <c r="S100" s="49" t="s">
        <v>140</v>
      </c>
      <c r="T100" s="46">
        <v>2130</v>
      </c>
      <c r="U100" s="46">
        <v>225</v>
      </c>
      <c r="V100" s="46">
        <v>380</v>
      </c>
      <c r="W100" s="46">
        <v>4772.780120481928</v>
      </c>
      <c r="X100" s="45" t="s">
        <v>109</v>
      </c>
      <c r="Y100" s="46">
        <v>390</v>
      </c>
      <c r="Z100" s="46">
        <v>980</v>
      </c>
      <c r="AA100" s="46">
        <v>670</v>
      </c>
      <c r="AB100" s="46">
        <v>665</v>
      </c>
      <c r="AC100" s="46">
        <v>381</v>
      </c>
      <c r="AD100" s="46">
        <v>3767</v>
      </c>
      <c r="AE100" s="46">
        <v>485</v>
      </c>
      <c r="AF100" s="46">
        <v>903</v>
      </c>
      <c r="AG100" s="42"/>
    </row>
    <row r="101" spans="1:33" s="120" customFormat="1" ht="15.75" x14ac:dyDescent="0.25">
      <c r="A101" s="52"/>
      <c r="B101" s="139" t="s">
        <v>82</v>
      </c>
      <c r="C101" s="109"/>
      <c r="D101" s="110">
        <v>400</v>
      </c>
      <c r="E101" s="110" t="s">
        <v>96</v>
      </c>
      <c r="F101" s="111" t="s">
        <v>1</v>
      </c>
      <c r="G101" s="113">
        <v>26172</v>
      </c>
      <c r="H101" s="114">
        <v>31532.53012048193</v>
      </c>
      <c r="I101" s="113">
        <v>30028</v>
      </c>
      <c r="J101" s="114">
        <v>36178.313253012049</v>
      </c>
      <c r="K101" s="179">
        <v>1</v>
      </c>
      <c r="L101" s="148"/>
      <c r="M101" s="53"/>
      <c r="N101" s="2"/>
      <c r="O101" s="105"/>
      <c r="P101" s="117" t="s">
        <v>109</v>
      </c>
      <c r="Q101" s="117" t="s">
        <v>109</v>
      </c>
      <c r="R101" s="117" t="s">
        <v>109</v>
      </c>
      <c r="S101" s="118" t="s">
        <v>140</v>
      </c>
      <c r="T101" s="119">
        <v>2130</v>
      </c>
      <c r="U101" s="119">
        <v>225</v>
      </c>
      <c r="V101" s="119">
        <v>380</v>
      </c>
      <c r="W101" s="119">
        <v>4943.9156626506028</v>
      </c>
      <c r="X101" s="117" t="s">
        <v>109</v>
      </c>
      <c r="Y101" s="119">
        <v>390</v>
      </c>
      <c r="Z101" s="119">
        <v>980</v>
      </c>
      <c r="AA101" s="119">
        <v>670</v>
      </c>
      <c r="AB101" s="119" t="s">
        <v>95</v>
      </c>
      <c r="AC101" s="119">
        <v>381</v>
      </c>
      <c r="AD101" s="119">
        <v>3767</v>
      </c>
      <c r="AE101" s="119">
        <v>485</v>
      </c>
      <c r="AF101" s="119">
        <v>903</v>
      </c>
      <c r="AG101" s="42"/>
    </row>
    <row r="102" spans="1:33" s="43" customFormat="1" ht="12" customHeight="1" x14ac:dyDescent="0.25">
      <c r="A102" s="52"/>
      <c r="B102" s="40" t="s">
        <v>122</v>
      </c>
      <c r="C102" s="55"/>
      <c r="D102" s="30"/>
      <c r="E102" s="30"/>
      <c r="F102" s="37"/>
      <c r="G102" s="38"/>
      <c r="H102" s="31"/>
      <c r="I102" s="38"/>
      <c r="J102" s="31"/>
      <c r="K102" s="149"/>
      <c r="L102" s="149"/>
      <c r="M102" s="53"/>
      <c r="N102" s="2"/>
      <c r="O102" s="105"/>
      <c r="P102" s="32"/>
      <c r="Q102" s="32"/>
      <c r="R102" s="32"/>
      <c r="S102" s="50"/>
      <c r="T102" s="33"/>
      <c r="U102" s="33"/>
      <c r="V102" s="33"/>
      <c r="W102" s="33"/>
      <c r="X102" s="32"/>
      <c r="Y102" s="33"/>
      <c r="Z102" s="33"/>
      <c r="AA102" s="33"/>
      <c r="AB102" s="33"/>
      <c r="AC102" s="33"/>
      <c r="AD102" s="33"/>
      <c r="AE102" s="33"/>
      <c r="AF102" s="33"/>
      <c r="AG102" s="42"/>
    </row>
    <row r="103" spans="1:33" s="24" customFormat="1" ht="15.75" x14ac:dyDescent="0.25">
      <c r="A103" s="52"/>
      <c r="B103" s="17" t="s">
        <v>51</v>
      </c>
      <c r="C103" s="106"/>
      <c r="D103" s="15">
        <v>400</v>
      </c>
      <c r="E103" s="15" t="s">
        <v>96</v>
      </c>
      <c r="F103" s="41" t="s">
        <v>50</v>
      </c>
      <c r="G103" s="21">
        <v>26483</v>
      </c>
      <c r="H103" s="22">
        <v>31907.228915662654</v>
      </c>
      <c r="I103" s="21">
        <v>30531</v>
      </c>
      <c r="J103" s="22">
        <v>36784.337349397589</v>
      </c>
      <c r="K103" s="147"/>
      <c r="L103" s="147"/>
      <c r="M103" s="53"/>
      <c r="N103" s="2"/>
      <c r="O103" s="105"/>
      <c r="P103" s="45" t="s">
        <v>109</v>
      </c>
      <c r="Q103" s="45" t="s">
        <v>109</v>
      </c>
      <c r="R103" s="45" t="s">
        <v>109</v>
      </c>
      <c r="S103" s="49" t="s">
        <v>141</v>
      </c>
      <c r="T103" s="46">
        <v>2500</v>
      </c>
      <c r="U103" s="46">
        <v>225</v>
      </c>
      <c r="V103" s="46">
        <v>380</v>
      </c>
      <c r="W103" s="46">
        <v>4858.3478915662663</v>
      </c>
      <c r="X103" s="45" t="s">
        <v>109</v>
      </c>
      <c r="Y103" s="46">
        <v>390</v>
      </c>
      <c r="Z103" s="46">
        <v>980</v>
      </c>
      <c r="AA103" s="46">
        <v>670</v>
      </c>
      <c r="AB103" s="46">
        <v>665</v>
      </c>
      <c r="AC103" s="46">
        <v>381</v>
      </c>
      <c r="AD103" s="46">
        <v>3767</v>
      </c>
      <c r="AE103" s="46">
        <v>485</v>
      </c>
      <c r="AF103" s="46">
        <v>903</v>
      </c>
      <c r="AG103" s="42"/>
    </row>
    <row r="104" spans="1:33" s="120" customFormat="1" ht="15.75" x14ac:dyDescent="0.25">
      <c r="A104" s="52"/>
      <c r="B104" s="139" t="s">
        <v>83</v>
      </c>
      <c r="C104" s="109"/>
      <c r="D104" s="110">
        <v>400</v>
      </c>
      <c r="E104" s="110" t="s">
        <v>96</v>
      </c>
      <c r="F104" s="111" t="s">
        <v>1</v>
      </c>
      <c r="G104" s="113">
        <v>31190</v>
      </c>
      <c r="H104" s="114">
        <v>37578.313253012049</v>
      </c>
      <c r="I104" s="113">
        <v>35030</v>
      </c>
      <c r="J104" s="114">
        <v>42204.819277108436</v>
      </c>
      <c r="K104" s="148"/>
      <c r="L104" s="148"/>
      <c r="M104" s="53"/>
      <c r="N104" s="2"/>
      <c r="O104" s="105"/>
      <c r="P104" s="117" t="s">
        <v>109</v>
      </c>
      <c r="Q104" s="117" t="s">
        <v>109</v>
      </c>
      <c r="R104" s="117" t="s">
        <v>109</v>
      </c>
      <c r="S104" s="118" t="s">
        <v>141</v>
      </c>
      <c r="T104" s="119">
        <v>2500</v>
      </c>
      <c r="U104" s="119">
        <v>225</v>
      </c>
      <c r="V104" s="119">
        <v>380</v>
      </c>
      <c r="W104" s="119">
        <v>5191.1114457831336</v>
      </c>
      <c r="X104" s="117" t="s">
        <v>109</v>
      </c>
      <c r="Y104" s="119">
        <v>390</v>
      </c>
      <c r="Z104" s="119">
        <v>980</v>
      </c>
      <c r="AA104" s="119">
        <v>670</v>
      </c>
      <c r="AB104" s="119" t="s">
        <v>95</v>
      </c>
      <c r="AC104" s="119">
        <v>381</v>
      </c>
      <c r="AD104" s="119">
        <v>3767</v>
      </c>
      <c r="AE104" s="119">
        <v>485</v>
      </c>
      <c r="AF104" s="119">
        <v>1320</v>
      </c>
      <c r="AG104" s="42"/>
    </row>
    <row r="105" spans="1:33" s="24" customFormat="1" ht="15.75" x14ac:dyDescent="0.25">
      <c r="A105" s="52"/>
      <c r="B105" s="17" t="s">
        <v>52</v>
      </c>
      <c r="C105" s="106"/>
      <c r="D105" s="15">
        <v>400</v>
      </c>
      <c r="E105" s="15" t="s">
        <v>96</v>
      </c>
      <c r="F105" s="41" t="s">
        <v>50</v>
      </c>
      <c r="G105" s="36">
        <v>26995</v>
      </c>
      <c r="H105" s="22">
        <v>32524.096385542169</v>
      </c>
      <c r="I105" s="36">
        <v>31065</v>
      </c>
      <c r="J105" s="22">
        <v>37427.710843373497</v>
      </c>
      <c r="K105" s="152">
        <v>1</v>
      </c>
      <c r="L105" s="152"/>
      <c r="M105" s="53"/>
      <c r="N105" s="2"/>
      <c r="O105" s="105"/>
      <c r="P105" s="45" t="s">
        <v>109</v>
      </c>
      <c r="Q105" s="45" t="s">
        <v>109</v>
      </c>
      <c r="R105" s="45" t="s">
        <v>109</v>
      </c>
      <c r="S105" s="49" t="s">
        <v>141</v>
      </c>
      <c r="T105" s="46">
        <v>2500</v>
      </c>
      <c r="U105" s="46">
        <v>225</v>
      </c>
      <c r="V105" s="46">
        <v>380</v>
      </c>
      <c r="W105" s="46">
        <v>4401.9864457831327</v>
      </c>
      <c r="X105" s="45" t="s">
        <v>109</v>
      </c>
      <c r="Y105" s="46">
        <v>390</v>
      </c>
      <c r="Z105" s="46">
        <v>980</v>
      </c>
      <c r="AA105" s="46">
        <v>670</v>
      </c>
      <c r="AB105" s="46">
        <v>665</v>
      </c>
      <c r="AC105" s="46">
        <v>381</v>
      </c>
      <c r="AD105" s="46">
        <v>3767</v>
      </c>
      <c r="AE105" s="46">
        <v>485</v>
      </c>
      <c r="AF105" s="46">
        <v>903</v>
      </c>
      <c r="AG105" s="42"/>
    </row>
    <row r="106" spans="1:33" s="120" customFormat="1" ht="15.75" x14ac:dyDescent="0.25">
      <c r="A106" s="52"/>
      <c r="B106" s="182" t="s">
        <v>60</v>
      </c>
      <c r="C106" s="109"/>
      <c r="D106" s="110">
        <v>400</v>
      </c>
      <c r="E106" s="110" t="s">
        <v>96</v>
      </c>
      <c r="F106" s="111" t="s">
        <v>41</v>
      </c>
      <c r="G106" s="113">
        <v>32116</v>
      </c>
      <c r="H106" s="114">
        <v>38693.975903614461</v>
      </c>
      <c r="I106" s="113">
        <v>36241</v>
      </c>
      <c r="J106" s="114">
        <v>43663.855421686749</v>
      </c>
      <c r="K106" s="148"/>
      <c r="L106" s="148"/>
      <c r="M106" s="53"/>
      <c r="N106" s="2"/>
      <c r="O106" s="105"/>
      <c r="P106" s="117" t="s">
        <v>109</v>
      </c>
      <c r="Q106" s="117" t="s">
        <v>109</v>
      </c>
      <c r="R106" s="117" t="s">
        <v>109</v>
      </c>
      <c r="S106" s="118" t="s">
        <v>141</v>
      </c>
      <c r="T106" s="119">
        <v>2500</v>
      </c>
      <c r="U106" s="119">
        <v>225</v>
      </c>
      <c r="V106" s="119">
        <v>380</v>
      </c>
      <c r="W106" s="119">
        <v>4839.3328313253014</v>
      </c>
      <c r="X106" s="117" t="s">
        <v>109</v>
      </c>
      <c r="Y106" s="119">
        <v>390</v>
      </c>
      <c r="Z106" s="119">
        <v>980</v>
      </c>
      <c r="AA106" s="119">
        <v>670</v>
      </c>
      <c r="AB106" s="119">
        <v>665</v>
      </c>
      <c r="AC106" s="119">
        <v>381</v>
      </c>
      <c r="AD106" s="119">
        <v>3767</v>
      </c>
      <c r="AE106" s="119">
        <v>485</v>
      </c>
      <c r="AF106" s="119">
        <v>1320</v>
      </c>
      <c r="AG106" s="42"/>
    </row>
    <row r="107" spans="1:33" s="24" customFormat="1" ht="15.75" x14ac:dyDescent="0.25">
      <c r="A107" s="52"/>
      <c r="B107" s="17" t="s">
        <v>84</v>
      </c>
      <c r="C107" s="106"/>
      <c r="D107" s="15">
        <v>400</v>
      </c>
      <c r="E107" s="15" t="s">
        <v>96</v>
      </c>
      <c r="F107" s="41" t="s">
        <v>1</v>
      </c>
      <c r="G107" s="21">
        <v>32662</v>
      </c>
      <c r="H107" s="22">
        <v>39351.807228915663</v>
      </c>
      <c r="I107" s="21">
        <v>36518</v>
      </c>
      <c r="J107" s="22">
        <v>43997.590361445786</v>
      </c>
      <c r="K107" s="147"/>
      <c r="L107" s="147"/>
      <c r="M107" s="53"/>
      <c r="N107" s="2"/>
      <c r="O107" s="105"/>
      <c r="P107" s="45" t="s">
        <v>109</v>
      </c>
      <c r="Q107" s="45" t="s">
        <v>109</v>
      </c>
      <c r="R107" s="45" t="s">
        <v>109</v>
      </c>
      <c r="S107" s="49" t="s">
        <v>141</v>
      </c>
      <c r="T107" s="46">
        <v>2500</v>
      </c>
      <c r="U107" s="46">
        <v>225</v>
      </c>
      <c r="V107" s="46">
        <v>380</v>
      </c>
      <c r="W107" s="46">
        <v>5191.1114457831336</v>
      </c>
      <c r="X107" s="45" t="s">
        <v>109</v>
      </c>
      <c r="Y107" s="46">
        <v>390</v>
      </c>
      <c r="Z107" s="46">
        <v>980</v>
      </c>
      <c r="AA107" s="46">
        <v>670</v>
      </c>
      <c r="AB107" s="46" t="s">
        <v>95</v>
      </c>
      <c r="AC107" s="46">
        <v>381</v>
      </c>
      <c r="AD107" s="46">
        <v>3767</v>
      </c>
      <c r="AE107" s="46">
        <v>485</v>
      </c>
      <c r="AF107" s="46">
        <v>1320</v>
      </c>
      <c r="AG107" s="42"/>
    </row>
    <row r="108" spans="1:33" s="120" customFormat="1" ht="15.75" x14ac:dyDescent="0.25">
      <c r="A108" s="52"/>
      <c r="B108" s="182" t="s">
        <v>61</v>
      </c>
      <c r="C108" s="109"/>
      <c r="D108" s="110">
        <v>400</v>
      </c>
      <c r="E108" s="110" t="s">
        <v>96</v>
      </c>
      <c r="F108" s="111" t="s">
        <v>41</v>
      </c>
      <c r="G108" s="113">
        <v>32604</v>
      </c>
      <c r="H108" s="114">
        <v>39281.927710843374</v>
      </c>
      <c r="I108" s="113">
        <v>36753</v>
      </c>
      <c r="J108" s="114">
        <v>44280.722891566264</v>
      </c>
      <c r="K108" s="115">
        <v>1</v>
      </c>
      <c r="L108" s="148"/>
      <c r="M108" s="53"/>
      <c r="N108" s="2"/>
      <c r="O108" s="105"/>
      <c r="P108" s="117" t="s">
        <v>109</v>
      </c>
      <c r="Q108" s="117" t="s">
        <v>109</v>
      </c>
      <c r="R108" s="117" t="s">
        <v>109</v>
      </c>
      <c r="S108" s="118" t="s">
        <v>141</v>
      </c>
      <c r="T108" s="119">
        <v>2500</v>
      </c>
      <c r="U108" s="119">
        <v>225</v>
      </c>
      <c r="V108" s="119">
        <v>380</v>
      </c>
      <c r="W108" s="119">
        <v>5143.5737951807232</v>
      </c>
      <c r="X108" s="117" t="s">
        <v>109</v>
      </c>
      <c r="Y108" s="119">
        <v>390</v>
      </c>
      <c r="Z108" s="119">
        <v>980</v>
      </c>
      <c r="AA108" s="119">
        <v>670</v>
      </c>
      <c r="AB108" s="119">
        <v>665</v>
      </c>
      <c r="AC108" s="119">
        <v>381</v>
      </c>
      <c r="AD108" s="119">
        <v>3767</v>
      </c>
      <c r="AE108" s="119">
        <v>485</v>
      </c>
      <c r="AF108" s="119">
        <v>1320</v>
      </c>
      <c r="AG108" s="42"/>
    </row>
    <row r="109" spans="1:33" s="43" customFormat="1" ht="12" customHeight="1" x14ac:dyDescent="0.25">
      <c r="A109" s="52"/>
      <c r="B109" s="40" t="s">
        <v>123</v>
      </c>
      <c r="C109" s="55"/>
      <c r="D109" s="30"/>
      <c r="E109" s="30"/>
      <c r="F109" s="37"/>
      <c r="G109" s="38"/>
      <c r="H109" s="31"/>
      <c r="I109" s="38"/>
      <c r="J109" s="31"/>
      <c r="K109" s="149"/>
      <c r="L109" s="149"/>
      <c r="M109" s="53"/>
      <c r="N109" s="2"/>
      <c r="O109" s="105"/>
      <c r="P109" s="32"/>
      <c r="Q109" s="32"/>
      <c r="R109" s="32"/>
      <c r="S109" s="50"/>
      <c r="T109" s="33"/>
      <c r="U109" s="33"/>
      <c r="V109" s="33"/>
      <c r="W109" s="33"/>
      <c r="X109" s="32"/>
      <c r="Y109" s="33"/>
      <c r="Z109" s="33"/>
      <c r="AA109" s="33"/>
      <c r="AB109" s="33"/>
      <c r="AC109" s="33"/>
      <c r="AD109" s="33"/>
      <c r="AE109" s="33"/>
      <c r="AF109" s="33"/>
      <c r="AG109" s="42"/>
    </row>
    <row r="110" spans="1:33" s="24" customFormat="1" ht="15.75" x14ac:dyDescent="0.25">
      <c r="A110" s="52"/>
      <c r="B110" s="182" t="s">
        <v>62</v>
      </c>
      <c r="C110" s="106"/>
      <c r="D110" s="15">
        <v>400</v>
      </c>
      <c r="E110" s="15" t="s">
        <v>96</v>
      </c>
      <c r="F110" s="41" t="s">
        <v>41</v>
      </c>
      <c r="G110" s="21">
        <v>37233</v>
      </c>
      <c r="H110" s="22">
        <v>44859.036144578313</v>
      </c>
      <c r="I110" s="21">
        <v>41484</v>
      </c>
      <c r="J110" s="22">
        <v>49980.722891566271</v>
      </c>
      <c r="K110" s="152"/>
      <c r="L110" s="152"/>
      <c r="M110" s="53"/>
      <c r="N110" s="2"/>
      <c r="O110" s="105"/>
      <c r="P110" s="45" t="s">
        <v>109</v>
      </c>
      <c r="Q110" s="45" t="s">
        <v>109</v>
      </c>
      <c r="R110" s="45" t="s">
        <v>109</v>
      </c>
      <c r="S110" s="49" t="s">
        <v>141</v>
      </c>
      <c r="T110" s="46">
        <v>2500</v>
      </c>
      <c r="U110" s="46">
        <v>225</v>
      </c>
      <c r="V110" s="46">
        <v>380</v>
      </c>
      <c r="W110" s="46">
        <v>4839.3328313253014</v>
      </c>
      <c r="X110" s="45" t="s">
        <v>109</v>
      </c>
      <c r="Y110" s="46">
        <v>390</v>
      </c>
      <c r="Z110" s="46">
        <v>1081</v>
      </c>
      <c r="AA110" s="46">
        <v>670</v>
      </c>
      <c r="AB110" s="46">
        <v>665</v>
      </c>
      <c r="AC110" s="46">
        <v>381</v>
      </c>
      <c r="AD110" s="46">
        <v>4102</v>
      </c>
      <c r="AE110" s="46">
        <v>485</v>
      </c>
      <c r="AF110" s="46">
        <v>1320</v>
      </c>
      <c r="AG110" s="42"/>
    </row>
    <row r="111" spans="1:33" s="24" customFormat="1" ht="15.75" x14ac:dyDescent="0.25">
      <c r="A111" s="52"/>
      <c r="B111" s="139" t="s">
        <v>62</v>
      </c>
      <c r="C111" s="109"/>
      <c r="D111" s="110">
        <v>400</v>
      </c>
      <c r="E111" s="110" t="s">
        <v>96</v>
      </c>
      <c r="F111" s="111" t="s">
        <v>41</v>
      </c>
      <c r="G111" s="113">
        <v>35185</v>
      </c>
      <c r="H111" s="114">
        <v>42391.566265060203</v>
      </c>
      <c r="I111" s="121"/>
      <c r="J111" s="114"/>
      <c r="K111" s="153"/>
      <c r="L111" s="153"/>
      <c r="M111" s="53"/>
      <c r="N111" s="2"/>
      <c r="O111" s="174"/>
      <c r="P111" s="117" t="s">
        <v>109</v>
      </c>
      <c r="Q111" s="117" t="s">
        <v>109</v>
      </c>
      <c r="R111" s="117" t="s">
        <v>109</v>
      </c>
      <c r="S111" s="118" t="s">
        <v>141</v>
      </c>
      <c r="T111" s="119">
        <v>2500</v>
      </c>
      <c r="U111" s="119">
        <v>225</v>
      </c>
      <c r="V111" s="119">
        <v>380</v>
      </c>
      <c r="W111" s="119">
        <v>4839.3328313253014</v>
      </c>
      <c r="X111" s="117" t="s">
        <v>109</v>
      </c>
      <c r="Y111" s="119">
        <v>390</v>
      </c>
      <c r="Z111" s="119">
        <v>1081</v>
      </c>
      <c r="AA111" s="119">
        <v>670</v>
      </c>
      <c r="AB111" s="119">
        <v>665</v>
      </c>
      <c r="AC111" s="119">
        <v>381</v>
      </c>
      <c r="AD111" s="119">
        <v>4102</v>
      </c>
      <c r="AE111" s="119">
        <v>485</v>
      </c>
      <c r="AF111" s="119">
        <v>1320</v>
      </c>
      <c r="AG111" s="42"/>
    </row>
    <row r="112" spans="1:33" s="120" customFormat="1" ht="15.75" x14ac:dyDescent="0.25">
      <c r="A112" s="52"/>
      <c r="B112" s="17" t="s">
        <v>85</v>
      </c>
      <c r="C112" s="106"/>
      <c r="D112" s="15">
        <v>400</v>
      </c>
      <c r="E112" s="15" t="s">
        <v>96</v>
      </c>
      <c r="F112" s="41" t="s">
        <v>1</v>
      </c>
      <c r="G112" s="21">
        <v>38795</v>
      </c>
      <c r="H112" s="22">
        <v>46740.963855421687</v>
      </c>
      <c r="I112" s="36">
        <v>43715</v>
      </c>
      <c r="J112" s="22">
        <v>52668.674698795185</v>
      </c>
      <c r="K112" s="180">
        <v>1</v>
      </c>
      <c r="L112" s="152"/>
      <c r="M112" s="53"/>
      <c r="N112" s="2"/>
      <c r="O112" s="105"/>
      <c r="P112" s="45" t="s">
        <v>109</v>
      </c>
      <c r="Q112" s="45" t="s">
        <v>109</v>
      </c>
      <c r="R112" s="45" t="s">
        <v>109</v>
      </c>
      <c r="S112" s="49" t="s">
        <v>141</v>
      </c>
      <c r="T112" s="46">
        <v>2500</v>
      </c>
      <c r="U112" s="46">
        <v>225</v>
      </c>
      <c r="V112" s="46">
        <v>380</v>
      </c>
      <c r="W112" s="46">
        <v>5191.1114457831336</v>
      </c>
      <c r="X112" s="45" t="s">
        <v>109</v>
      </c>
      <c r="Y112" s="46">
        <v>390</v>
      </c>
      <c r="Z112" s="46">
        <v>1081</v>
      </c>
      <c r="AA112" s="46">
        <v>670</v>
      </c>
      <c r="AB112" s="46" t="s">
        <v>95</v>
      </c>
      <c r="AC112" s="46">
        <v>381</v>
      </c>
      <c r="AD112" s="46">
        <v>4102</v>
      </c>
      <c r="AE112" s="46">
        <v>485</v>
      </c>
      <c r="AF112" s="46">
        <v>1320</v>
      </c>
      <c r="AG112" s="42"/>
    </row>
    <row r="113" spans="1:33" s="24" customFormat="1" ht="15.75" x14ac:dyDescent="0.25">
      <c r="A113" s="52"/>
      <c r="B113" s="182" t="s">
        <v>63</v>
      </c>
      <c r="C113" s="109"/>
      <c r="D113" s="110">
        <v>400</v>
      </c>
      <c r="E113" s="110" t="s">
        <v>96</v>
      </c>
      <c r="F113" s="111" t="s">
        <v>41</v>
      </c>
      <c r="G113" s="121">
        <v>40185</v>
      </c>
      <c r="H113" s="183">
        <v>48415.662650602411</v>
      </c>
      <c r="I113" s="121">
        <v>44520</v>
      </c>
      <c r="J113" s="183">
        <v>53638.554216867473</v>
      </c>
      <c r="K113" s="153"/>
      <c r="L113" s="153"/>
      <c r="M113" s="53"/>
      <c r="N113" s="2"/>
      <c r="O113" s="105"/>
      <c r="P113" s="117" t="s">
        <v>109</v>
      </c>
      <c r="Q113" s="117" t="s">
        <v>109</v>
      </c>
      <c r="R113" s="117" t="s">
        <v>109</v>
      </c>
      <c r="S113" s="118" t="s">
        <v>142</v>
      </c>
      <c r="T113" s="119">
        <v>2800</v>
      </c>
      <c r="U113" s="119">
        <v>225</v>
      </c>
      <c r="V113" s="119">
        <v>380</v>
      </c>
      <c r="W113" s="119">
        <v>5048.4984939759051</v>
      </c>
      <c r="X113" s="117" t="s">
        <v>109</v>
      </c>
      <c r="Y113" s="119">
        <v>390</v>
      </c>
      <c r="Z113" s="119">
        <v>1081</v>
      </c>
      <c r="AA113" s="119">
        <v>670</v>
      </c>
      <c r="AB113" s="119">
        <v>665</v>
      </c>
      <c r="AC113" s="119">
        <v>381</v>
      </c>
      <c r="AD113" s="119">
        <v>4102</v>
      </c>
      <c r="AE113" s="119">
        <v>485</v>
      </c>
      <c r="AF113" s="119">
        <v>1320</v>
      </c>
      <c r="AG113" s="42"/>
    </row>
    <row r="114" spans="1:33" s="24" customFormat="1" ht="15.75" x14ac:dyDescent="0.25">
      <c r="A114" s="52"/>
      <c r="B114" s="17" t="s">
        <v>63</v>
      </c>
      <c r="C114" s="106"/>
      <c r="D114" s="15">
        <v>400</v>
      </c>
      <c r="E114" s="15" t="s">
        <v>96</v>
      </c>
      <c r="F114" s="41" t="s">
        <v>41</v>
      </c>
      <c r="G114" s="36"/>
      <c r="H114" s="22"/>
      <c r="I114" s="36">
        <v>42102</v>
      </c>
      <c r="J114" s="22">
        <v>50725.301204819298</v>
      </c>
      <c r="K114" s="152">
        <v>1</v>
      </c>
      <c r="L114" s="152"/>
      <c r="M114" s="53"/>
      <c r="N114" s="2"/>
      <c r="O114" s="174"/>
      <c r="P114" s="45" t="s">
        <v>109</v>
      </c>
      <c r="Q114" s="45" t="s">
        <v>109</v>
      </c>
      <c r="R114" s="45" t="s">
        <v>109</v>
      </c>
      <c r="S114" s="49" t="s">
        <v>142</v>
      </c>
      <c r="T114" s="46">
        <v>2800</v>
      </c>
      <c r="U114" s="46">
        <v>225</v>
      </c>
      <c r="V114" s="46">
        <v>380</v>
      </c>
      <c r="W114" s="46">
        <v>5048.4984939759051</v>
      </c>
      <c r="X114" s="45" t="s">
        <v>109</v>
      </c>
      <c r="Y114" s="46">
        <v>390</v>
      </c>
      <c r="Z114" s="46">
        <v>1081</v>
      </c>
      <c r="AA114" s="46">
        <v>670</v>
      </c>
      <c r="AB114" s="46">
        <v>665</v>
      </c>
      <c r="AC114" s="46">
        <v>381</v>
      </c>
      <c r="AD114" s="46">
        <v>4102</v>
      </c>
      <c r="AE114" s="46">
        <v>485</v>
      </c>
      <c r="AF114" s="46">
        <v>1320</v>
      </c>
      <c r="AG114" s="42"/>
    </row>
    <row r="115" spans="1:33" s="120" customFormat="1" ht="15.75" x14ac:dyDescent="0.25">
      <c r="A115" s="52"/>
      <c r="B115" s="139" t="s">
        <v>94</v>
      </c>
      <c r="C115" s="109"/>
      <c r="D115" s="110">
        <v>400</v>
      </c>
      <c r="E115" s="110" t="s">
        <v>96</v>
      </c>
      <c r="F115" s="111" t="s">
        <v>1</v>
      </c>
      <c r="G115" s="113">
        <v>41521</v>
      </c>
      <c r="H115" s="114">
        <v>50025.301204819276</v>
      </c>
      <c r="I115" s="113">
        <v>46440</v>
      </c>
      <c r="J115" s="114">
        <v>55951.807228915663</v>
      </c>
      <c r="K115" s="148"/>
      <c r="L115" s="148"/>
      <c r="M115" s="53"/>
      <c r="N115" s="2"/>
      <c r="O115" s="105"/>
      <c r="P115" s="117" t="s">
        <v>109</v>
      </c>
      <c r="Q115" s="117" t="s">
        <v>109</v>
      </c>
      <c r="R115" s="117" t="s">
        <v>109</v>
      </c>
      <c r="S115" s="118" t="s">
        <v>142</v>
      </c>
      <c r="T115" s="119">
        <v>2800</v>
      </c>
      <c r="U115" s="119">
        <v>225</v>
      </c>
      <c r="V115" s="119">
        <v>380</v>
      </c>
      <c r="W115" s="119">
        <v>5381.2620481927715</v>
      </c>
      <c r="X115" s="117" t="s">
        <v>109</v>
      </c>
      <c r="Y115" s="119">
        <v>390</v>
      </c>
      <c r="Z115" s="119">
        <v>1081</v>
      </c>
      <c r="AA115" s="119">
        <v>670</v>
      </c>
      <c r="AB115" s="119" t="s">
        <v>95</v>
      </c>
      <c r="AC115" s="119">
        <v>381</v>
      </c>
      <c r="AD115" s="119">
        <v>4102</v>
      </c>
      <c r="AE115" s="119">
        <v>485</v>
      </c>
      <c r="AF115" s="119">
        <v>1320</v>
      </c>
      <c r="AG115" s="42"/>
    </row>
    <row r="116" spans="1:33" s="43" customFormat="1" ht="12" customHeight="1" x14ac:dyDescent="0.25">
      <c r="A116" s="52"/>
      <c r="B116" s="40" t="s">
        <v>124</v>
      </c>
      <c r="C116" s="55"/>
      <c r="D116" s="30"/>
      <c r="E116" s="30"/>
      <c r="F116" s="37"/>
      <c r="G116" s="38"/>
      <c r="H116" s="31"/>
      <c r="I116" s="38"/>
      <c r="J116" s="31"/>
      <c r="K116" s="149"/>
      <c r="L116" s="149"/>
      <c r="M116" s="53"/>
      <c r="N116" s="2"/>
      <c r="O116" s="105"/>
      <c r="P116" s="32"/>
      <c r="Q116" s="32"/>
      <c r="R116" s="32"/>
      <c r="S116" s="50"/>
      <c r="T116" s="33"/>
      <c r="U116" s="33"/>
      <c r="V116" s="33"/>
      <c r="W116" s="33"/>
      <c r="X116" s="32"/>
      <c r="Y116" s="33"/>
      <c r="Z116" s="33"/>
      <c r="AA116" s="33"/>
      <c r="AB116" s="33"/>
      <c r="AC116" s="33"/>
      <c r="AD116" s="33"/>
      <c r="AE116" s="33"/>
      <c r="AF116" s="33"/>
      <c r="AG116" s="42"/>
    </row>
    <row r="117" spans="1:33" s="24" customFormat="1" ht="15.75" x14ac:dyDescent="0.25">
      <c r="A117" s="52"/>
      <c r="B117" s="17" t="s">
        <v>53</v>
      </c>
      <c r="C117" s="106"/>
      <c r="D117" s="15">
        <v>400</v>
      </c>
      <c r="E117" s="15" t="s">
        <v>96</v>
      </c>
      <c r="F117" s="41" t="s">
        <v>50</v>
      </c>
      <c r="G117" s="21">
        <v>38316</v>
      </c>
      <c r="H117" s="22">
        <v>46163.855421686749</v>
      </c>
      <c r="I117" s="21">
        <v>44291</v>
      </c>
      <c r="J117" s="22">
        <v>53362.650602409638</v>
      </c>
      <c r="K117" s="147"/>
      <c r="L117" s="147"/>
      <c r="M117" s="53"/>
      <c r="N117" s="2"/>
      <c r="O117" s="105"/>
      <c r="P117" s="45" t="s">
        <v>109</v>
      </c>
      <c r="Q117" s="45" t="s">
        <v>109</v>
      </c>
      <c r="R117" s="45" t="s">
        <v>109</v>
      </c>
      <c r="S117" s="49" t="s">
        <v>142</v>
      </c>
      <c r="T117" s="46">
        <v>2800</v>
      </c>
      <c r="U117" s="46">
        <v>225</v>
      </c>
      <c r="V117" s="46">
        <v>380</v>
      </c>
      <c r="W117" s="46">
        <v>4677.704819277109</v>
      </c>
      <c r="X117" s="45" t="s">
        <v>109</v>
      </c>
      <c r="Y117" s="46">
        <v>390</v>
      </c>
      <c r="Z117" s="46">
        <v>1081</v>
      </c>
      <c r="AA117" s="46">
        <v>670</v>
      </c>
      <c r="AB117" s="46">
        <v>665</v>
      </c>
      <c r="AC117" s="46">
        <v>723</v>
      </c>
      <c r="AD117" s="46">
        <v>5705</v>
      </c>
      <c r="AE117" s="46">
        <v>695</v>
      </c>
      <c r="AF117" s="46">
        <v>2607</v>
      </c>
      <c r="AG117" s="42"/>
    </row>
    <row r="118" spans="1:33" s="120" customFormat="1" ht="15.75" x14ac:dyDescent="0.25">
      <c r="A118" s="52"/>
      <c r="B118" s="182" t="s">
        <v>64</v>
      </c>
      <c r="C118" s="109"/>
      <c r="D118" s="110">
        <v>400</v>
      </c>
      <c r="E118" s="110" t="s">
        <v>96</v>
      </c>
      <c r="F118" s="111" t="s">
        <v>41</v>
      </c>
      <c r="G118" s="113">
        <v>44610</v>
      </c>
      <c r="H118" s="114">
        <v>53746.987951807234</v>
      </c>
      <c r="I118" s="121">
        <v>48947</v>
      </c>
      <c r="J118" s="114">
        <v>58972.28915662651</v>
      </c>
      <c r="K118" s="148">
        <v>1</v>
      </c>
      <c r="L118" s="148"/>
      <c r="M118" s="53"/>
      <c r="N118" s="2"/>
      <c r="O118" s="105"/>
      <c r="P118" s="117" t="s">
        <v>109</v>
      </c>
      <c r="Q118" s="117" t="s">
        <v>109</v>
      </c>
      <c r="R118" s="117" t="s">
        <v>109</v>
      </c>
      <c r="S118" s="118" t="s">
        <v>142</v>
      </c>
      <c r="T118" s="119">
        <v>2800</v>
      </c>
      <c r="U118" s="119">
        <v>225</v>
      </c>
      <c r="V118" s="119">
        <v>380</v>
      </c>
      <c r="W118" s="119">
        <v>5333.7243975903621</v>
      </c>
      <c r="X118" s="117" t="s">
        <v>109</v>
      </c>
      <c r="Y118" s="119">
        <v>390</v>
      </c>
      <c r="Z118" s="119">
        <v>1081</v>
      </c>
      <c r="AA118" s="119">
        <v>670</v>
      </c>
      <c r="AB118" s="119">
        <v>665</v>
      </c>
      <c r="AC118" s="119">
        <v>381</v>
      </c>
      <c r="AD118" s="119">
        <v>4102</v>
      </c>
      <c r="AE118" s="119">
        <v>485</v>
      </c>
      <c r="AF118" s="119">
        <v>1347</v>
      </c>
      <c r="AG118" s="42"/>
    </row>
    <row r="119" spans="1:33" s="24" customFormat="1" ht="15.75" x14ac:dyDescent="0.25">
      <c r="A119" s="52"/>
      <c r="B119" s="17" t="s">
        <v>86</v>
      </c>
      <c r="C119" s="106"/>
      <c r="D119" s="15">
        <v>400</v>
      </c>
      <c r="E119" s="15" t="s">
        <v>96</v>
      </c>
      <c r="F119" s="41" t="s">
        <v>1</v>
      </c>
      <c r="G119" s="36">
        <v>45764</v>
      </c>
      <c r="H119" s="22">
        <v>55137.349397590362</v>
      </c>
      <c r="I119" s="36">
        <v>50682</v>
      </c>
      <c r="J119" s="22">
        <v>61062.650602409638</v>
      </c>
      <c r="K119" s="152"/>
      <c r="L119" s="152"/>
      <c r="M119" s="53"/>
      <c r="N119" s="2"/>
      <c r="O119" s="105"/>
      <c r="P119" s="45" t="s">
        <v>109</v>
      </c>
      <c r="Q119" s="45" t="s">
        <v>109</v>
      </c>
      <c r="R119" s="45" t="s">
        <v>109</v>
      </c>
      <c r="S119" s="49" t="s">
        <v>142</v>
      </c>
      <c r="T119" s="46">
        <v>2800</v>
      </c>
      <c r="U119" s="46">
        <v>225</v>
      </c>
      <c r="V119" s="46">
        <v>380</v>
      </c>
      <c r="W119" s="46">
        <v>5381.2620481927715</v>
      </c>
      <c r="X119" s="45" t="s">
        <v>109</v>
      </c>
      <c r="Y119" s="46">
        <v>390</v>
      </c>
      <c r="Z119" s="46">
        <v>1081</v>
      </c>
      <c r="AA119" s="46">
        <v>670</v>
      </c>
      <c r="AB119" s="46" t="s">
        <v>95</v>
      </c>
      <c r="AC119" s="46">
        <v>381</v>
      </c>
      <c r="AD119" s="46">
        <v>5705</v>
      </c>
      <c r="AE119" s="46">
        <v>485</v>
      </c>
      <c r="AF119" s="46">
        <v>1347</v>
      </c>
      <c r="AG119" s="42"/>
    </row>
    <row r="120" spans="1:33" s="120" customFormat="1" ht="15.75" x14ac:dyDescent="0.25">
      <c r="A120" s="52"/>
      <c r="B120" s="139" t="s">
        <v>87</v>
      </c>
      <c r="C120" s="109"/>
      <c r="D120" s="110">
        <v>400</v>
      </c>
      <c r="E120" s="110" t="s">
        <v>96</v>
      </c>
      <c r="F120" s="111" t="s">
        <v>1</v>
      </c>
      <c r="G120" s="113">
        <v>48284</v>
      </c>
      <c r="H120" s="114">
        <v>58173.493975903621</v>
      </c>
      <c r="I120" s="113">
        <v>53210</v>
      </c>
      <c r="J120" s="114">
        <v>64108.433734939761</v>
      </c>
      <c r="K120" s="148">
        <v>1</v>
      </c>
      <c r="L120" s="148"/>
      <c r="M120" s="53"/>
      <c r="N120" s="2"/>
      <c r="O120" s="105"/>
      <c r="P120" s="117" t="s">
        <v>109</v>
      </c>
      <c r="Q120" s="117" t="s">
        <v>109</v>
      </c>
      <c r="R120" s="117" t="s">
        <v>109</v>
      </c>
      <c r="S120" s="118" t="s">
        <v>142</v>
      </c>
      <c r="T120" s="119">
        <v>2800</v>
      </c>
      <c r="U120" s="119">
        <v>225</v>
      </c>
      <c r="V120" s="119">
        <v>380</v>
      </c>
      <c r="W120" s="119">
        <v>5381.2620481927715</v>
      </c>
      <c r="X120" s="117" t="s">
        <v>109</v>
      </c>
      <c r="Y120" s="119">
        <v>390</v>
      </c>
      <c r="Z120" s="119">
        <v>1081</v>
      </c>
      <c r="AA120" s="119">
        <v>670</v>
      </c>
      <c r="AB120" s="119" t="s">
        <v>95</v>
      </c>
      <c r="AC120" s="119">
        <v>381</v>
      </c>
      <c r="AD120" s="119">
        <v>5705</v>
      </c>
      <c r="AE120" s="119">
        <v>695</v>
      </c>
      <c r="AF120" s="119">
        <v>1347</v>
      </c>
      <c r="AG120" s="42"/>
    </row>
    <row r="121" spans="1:33" s="24" customFormat="1" ht="15.75" x14ac:dyDescent="0.25">
      <c r="A121" s="52">
        <v>1</v>
      </c>
      <c r="B121" s="182" t="s">
        <v>65</v>
      </c>
      <c r="C121" s="106"/>
      <c r="D121" s="15">
        <v>400</v>
      </c>
      <c r="E121" s="15" t="s">
        <v>96</v>
      </c>
      <c r="F121" s="41" t="s">
        <v>41</v>
      </c>
      <c r="G121" s="21">
        <v>48561</v>
      </c>
      <c r="H121" s="22">
        <v>58507.22891566265</v>
      </c>
      <c r="I121" s="21">
        <v>53740</v>
      </c>
      <c r="J121" s="22">
        <v>64746.987951807234</v>
      </c>
      <c r="K121" s="147">
        <v>1</v>
      </c>
      <c r="L121" s="147"/>
      <c r="M121" s="53"/>
      <c r="N121" s="2"/>
      <c r="O121" s="105"/>
      <c r="P121" s="45" t="s">
        <v>109</v>
      </c>
      <c r="Q121" s="45" t="s">
        <v>109</v>
      </c>
      <c r="R121" s="45" t="s">
        <v>109</v>
      </c>
      <c r="S121" s="49" t="s">
        <v>142</v>
      </c>
      <c r="T121" s="46">
        <v>2800</v>
      </c>
      <c r="U121" s="46">
        <v>225</v>
      </c>
      <c r="V121" s="46">
        <v>380</v>
      </c>
      <c r="W121" s="46">
        <v>5333.7243975903621</v>
      </c>
      <c r="X121" s="45" t="s">
        <v>109</v>
      </c>
      <c r="Y121" s="46">
        <v>390</v>
      </c>
      <c r="Z121" s="46">
        <v>1081</v>
      </c>
      <c r="AA121" s="46">
        <v>670</v>
      </c>
      <c r="AB121" s="46">
        <v>665</v>
      </c>
      <c r="AC121" s="46">
        <v>381</v>
      </c>
      <c r="AD121" s="46">
        <v>5705</v>
      </c>
      <c r="AE121" s="46">
        <v>695</v>
      </c>
      <c r="AF121" s="46">
        <v>1347</v>
      </c>
      <c r="AG121" s="42"/>
    </row>
    <row r="122" spans="1:33" s="120" customFormat="1" ht="15.75" x14ac:dyDescent="0.25">
      <c r="A122" s="52"/>
      <c r="B122" s="139" t="s">
        <v>65</v>
      </c>
      <c r="C122" s="109"/>
      <c r="D122" s="110">
        <v>400</v>
      </c>
      <c r="E122" s="110" t="s">
        <v>96</v>
      </c>
      <c r="F122" s="111" t="s">
        <v>41</v>
      </c>
      <c r="G122" s="113"/>
      <c r="H122" s="114"/>
      <c r="I122" s="113">
        <v>57436</v>
      </c>
      <c r="J122" s="116">
        <v>69200</v>
      </c>
      <c r="K122" s="179">
        <v>2</v>
      </c>
      <c r="L122" s="154"/>
      <c r="M122" s="53"/>
      <c r="N122" s="2"/>
      <c r="O122" s="105"/>
      <c r="P122" s="117"/>
      <c r="Q122" s="117" t="s">
        <v>109</v>
      </c>
      <c r="R122" s="119" t="s">
        <v>426</v>
      </c>
      <c r="S122" s="119" t="s">
        <v>426</v>
      </c>
      <c r="T122" s="119" t="s">
        <v>426</v>
      </c>
      <c r="U122" s="119" t="s">
        <v>426</v>
      </c>
      <c r="V122" s="119" t="s">
        <v>426</v>
      </c>
      <c r="W122" s="117" t="s">
        <v>109</v>
      </c>
      <c r="X122" s="117" t="s">
        <v>109</v>
      </c>
      <c r="Y122" s="119" t="s">
        <v>426</v>
      </c>
      <c r="Z122" s="119" t="s">
        <v>426</v>
      </c>
      <c r="AA122" s="119" t="s">
        <v>426</v>
      </c>
      <c r="AB122" s="119" t="s">
        <v>426</v>
      </c>
      <c r="AC122" s="119" t="s">
        <v>426</v>
      </c>
      <c r="AD122" s="119" t="s">
        <v>426</v>
      </c>
      <c r="AE122" s="119" t="s">
        <v>426</v>
      </c>
      <c r="AF122" s="117" t="s">
        <v>109</v>
      </c>
      <c r="AG122" s="42"/>
    </row>
    <row r="123" spans="1:33" s="24" customFormat="1" ht="15.75" x14ac:dyDescent="0.25">
      <c r="A123" s="52"/>
      <c r="B123" s="17" t="s">
        <v>54</v>
      </c>
      <c r="C123" s="106"/>
      <c r="D123" s="15">
        <v>400</v>
      </c>
      <c r="E123" s="15" t="s">
        <v>96</v>
      </c>
      <c r="F123" s="41" t="s">
        <v>50</v>
      </c>
      <c r="G123" s="21">
        <v>42579</v>
      </c>
      <c r="H123" s="22">
        <v>51300</v>
      </c>
      <c r="I123" s="21">
        <v>48621</v>
      </c>
      <c r="J123" s="22">
        <v>58579.51807228916</v>
      </c>
      <c r="K123" s="147">
        <v>1</v>
      </c>
      <c r="L123" s="147"/>
      <c r="M123" s="53"/>
      <c r="N123" s="2"/>
      <c r="O123" s="105"/>
      <c r="P123" s="45" t="s">
        <v>109</v>
      </c>
      <c r="Q123" s="45" t="s">
        <v>109</v>
      </c>
      <c r="R123" s="45" t="s">
        <v>109</v>
      </c>
      <c r="S123" s="49" t="s">
        <v>142</v>
      </c>
      <c r="T123" s="46">
        <v>2800</v>
      </c>
      <c r="U123" s="46">
        <v>225</v>
      </c>
      <c r="V123" s="46">
        <v>380</v>
      </c>
      <c r="W123" s="46">
        <v>4259.3734939759033</v>
      </c>
      <c r="X123" s="45" t="s">
        <v>109</v>
      </c>
      <c r="Y123" s="46">
        <v>390</v>
      </c>
      <c r="Z123" s="46">
        <v>1081</v>
      </c>
      <c r="AA123" s="46">
        <v>670</v>
      </c>
      <c r="AB123" s="46">
        <v>665</v>
      </c>
      <c r="AC123" s="46">
        <v>723</v>
      </c>
      <c r="AD123" s="46">
        <v>5705</v>
      </c>
      <c r="AE123" s="46">
        <v>695</v>
      </c>
      <c r="AF123" s="46">
        <v>2607</v>
      </c>
      <c r="AG123" s="42"/>
    </row>
    <row r="124" spans="1:33" s="43" customFormat="1" ht="12" customHeight="1" x14ac:dyDescent="0.25">
      <c r="A124" s="52"/>
      <c r="B124" s="40" t="s">
        <v>125</v>
      </c>
      <c r="C124" s="55"/>
      <c r="D124" s="30"/>
      <c r="E124" s="30"/>
      <c r="F124" s="37"/>
      <c r="G124" s="38"/>
      <c r="H124" s="31"/>
      <c r="I124" s="38"/>
      <c r="J124" s="31"/>
      <c r="K124" s="149"/>
      <c r="L124" s="149"/>
      <c r="M124" s="53"/>
      <c r="N124" s="2"/>
      <c r="O124" s="105"/>
      <c r="P124" s="32"/>
      <c r="Q124" s="32"/>
      <c r="R124" s="32"/>
      <c r="S124" s="50"/>
      <c r="T124" s="33"/>
      <c r="U124" s="33"/>
      <c r="V124" s="33"/>
      <c r="W124" s="33"/>
      <c r="X124" s="32"/>
      <c r="Y124" s="33"/>
      <c r="Z124" s="33"/>
      <c r="AA124" s="33"/>
      <c r="AB124" s="33"/>
      <c r="AC124" s="33"/>
      <c r="AD124" s="33"/>
      <c r="AE124" s="33"/>
      <c r="AF124" s="33"/>
      <c r="AG124" s="42"/>
    </row>
    <row r="125" spans="1:33" s="24" customFormat="1" ht="15.75" x14ac:dyDescent="0.25">
      <c r="A125" s="52"/>
      <c r="B125" s="182" t="s">
        <v>66</v>
      </c>
      <c r="C125" s="106"/>
      <c r="D125" s="15">
        <v>400</v>
      </c>
      <c r="E125" s="15" t="s">
        <v>96</v>
      </c>
      <c r="F125" s="41" t="s">
        <v>41</v>
      </c>
      <c r="G125" s="21">
        <v>58818</v>
      </c>
      <c r="H125" s="22">
        <v>70865.060240963852</v>
      </c>
      <c r="I125" s="21">
        <v>64013</v>
      </c>
      <c r="J125" s="22">
        <v>77124.096385542172</v>
      </c>
      <c r="K125" s="147"/>
      <c r="L125" s="147"/>
      <c r="M125" s="53"/>
      <c r="N125" s="2"/>
      <c r="O125" s="105"/>
      <c r="P125" s="45" t="s">
        <v>109</v>
      </c>
      <c r="Q125" s="45" t="s">
        <v>109</v>
      </c>
      <c r="R125" s="45" t="s">
        <v>109</v>
      </c>
      <c r="S125" s="49" t="s">
        <v>143</v>
      </c>
      <c r="T125" s="46">
        <v>3500</v>
      </c>
      <c r="U125" s="46">
        <v>225</v>
      </c>
      <c r="V125" s="46">
        <v>380</v>
      </c>
      <c r="W125" s="46">
        <v>4696.719879518072</v>
      </c>
      <c r="X125" s="45" t="s">
        <v>109</v>
      </c>
      <c r="Y125" s="46">
        <v>390</v>
      </c>
      <c r="Z125" s="46">
        <v>1081</v>
      </c>
      <c r="AA125" s="46">
        <v>670</v>
      </c>
      <c r="AB125" s="46">
        <v>665</v>
      </c>
      <c r="AC125" s="46">
        <v>381</v>
      </c>
      <c r="AD125" s="46">
        <v>5705</v>
      </c>
      <c r="AE125" s="46">
        <v>695</v>
      </c>
      <c r="AF125" s="46">
        <v>1347</v>
      </c>
      <c r="AG125" s="42"/>
    </row>
    <row r="126" spans="1:33" s="120" customFormat="1" ht="15.75" x14ac:dyDescent="0.25">
      <c r="A126" s="52"/>
      <c r="B126" s="139" t="s">
        <v>55</v>
      </c>
      <c r="C126" s="109"/>
      <c r="D126" s="110">
        <v>400</v>
      </c>
      <c r="E126" s="110" t="s">
        <v>96</v>
      </c>
      <c r="F126" s="111" t="s">
        <v>50</v>
      </c>
      <c r="G126" s="121">
        <v>49237</v>
      </c>
      <c r="H126" s="114">
        <v>59321.686746987958</v>
      </c>
      <c r="I126" s="113">
        <v>55309</v>
      </c>
      <c r="J126" s="114">
        <v>66637.349397590369</v>
      </c>
      <c r="K126" s="148">
        <v>1</v>
      </c>
      <c r="L126" s="148"/>
      <c r="M126" s="53"/>
      <c r="N126" s="2"/>
      <c r="O126" s="105"/>
      <c r="P126" s="117" t="s">
        <v>109</v>
      </c>
      <c r="Q126" s="117" t="s">
        <v>109</v>
      </c>
      <c r="R126" s="117" t="s">
        <v>109</v>
      </c>
      <c r="S126" s="118" t="s">
        <v>143</v>
      </c>
      <c r="T126" s="119">
        <v>3500</v>
      </c>
      <c r="U126" s="119">
        <v>225</v>
      </c>
      <c r="V126" s="119">
        <v>380</v>
      </c>
      <c r="W126" s="119">
        <v>4344.9412650602408</v>
      </c>
      <c r="X126" s="117" t="s">
        <v>109</v>
      </c>
      <c r="Y126" s="119">
        <v>390</v>
      </c>
      <c r="Z126" s="119">
        <v>1081</v>
      </c>
      <c r="AA126" s="119">
        <v>670</v>
      </c>
      <c r="AB126" s="119">
        <v>665</v>
      </c>
      <c r="AC126" s="119">
        <v>723</v>
      </c>
      <c r="AD126" s="119">
        <v>5705</v>
      </c>
      <c r="AE126" s="119">
        <v>695</v>
      </c>
      <c r="AF126" s="119">
        <v>2607</v>
      </c>
      <c r="AG126" s="42"/>
    </row>
    <row r="127" spans="1:33" s="24" customFormat="1" ht="15.75" x14ac:dyDescent="0.25">
      <c r="A127" s="52"/>
      <c r="B127" s="182" t="s">
        <v>67</v>
      </c>
      <c r="C127" s="106"/>
      <c r="D127" s="15">
        <v>400</v>
      </c>
      <c r="E127" s="15" t="s">
        <v>96</v>
      </c>
      <c r="F127" s="41" t="s">
        <v>41</v>
      </c>
      <c r="G127" s="36">
        <v>59140</v>
      </c>
      <c r="H127" s="22">
        <v>71253.012048192773</v>
      </c>
      <c r="I127" s="36">
        <v>64400</v>
      </c>
      <c r="J127" s="22">
        <v>77590.361445783143</v>
      </c>
      <c r="K127" s="147">
        <v>1</v>
      </c>
      <c r="L127" s="152"/>
      <c r="M127" s="53"/>
      <c r="N127" s="2"/>
      <c r="O127" s="105"/>
      <c r="P127" s="45" t="s">
        <v>109</v>
      </c>
      <c r="Q127" s="45" t="s">
        <v>109</v>
      </c>
      <c r="R127" s="45" t="s">
        <v>109</v>
      </c>
      <c r="S127" s="49" t="s">
        <v>143</v>
      </c>
      <c r="T127" s="46">
        <v>3500</v>
      </c>
      <c r="U127" s="46">
        <v>225</v>
      </c>
      <c r="V127" s="46">
        <v>380</v>
      </c>
      <c r="W127" s="46">
        <v>4706.2274096385545</v>
      </c>
      <c r="X127" s="45" t="s">
        <v>109</v>
      </c>
      <c r="Y127" s="46">
        <v>390</v>
      </c>
      <c r="Z127" s="46">
        <v>1081</v>
      </c>
      <c r="AA127" s="46">
        <v>670</v>
      </c>
      <c r="AB127" s="46">
        <v>665</v>
      </c>
      <c r="AC127" s="46">
        <v>381</v>
      </c>
      <c r="AD127" s="46">
        <v>5705</v>
      </c>
      <c r="AE127" s="46">
        <v>695</v>
      </c>
      <c r="AF127" s="46">
        <v>1347</v>
      </c>
      <c r="AG127" s="42"/>
    </row>
    <row r="128" spans="1:33" s="120" customFormat="1" ht="15.75" x14ac:dyDescent="0.25">
      <c r="A128" s="52"/>
      <c r="B128" s="139" t="s">
        <v>88</v>
      </c>
      <c r="C128" s="109"/>
      <c r="D128" s="110">
        <v>400</v>
      </c>
      <c r="E128" s="110" t="s">
        <v>96</v>
      </c>
      <c r="F128" s="111" t="s">
        <v>1</v>
      </c>
      <c r="G128" s="113">
        <v>66722</v>
      </c>
      <c r="H128" s="114">
        <v>80387.951807228921</v>
      </c>
      <c r="I128" s="113">
        <v>74160</v>
      </c>
      <c r="J128" s="114">
        <v>89349.397590361448</v>
      </c>
      <c r="K128" s="148"/>
      <c r="L128" s="148"/>
      <c r="M128" s="53"/>
      <c r="N128" s="2"/>
      <c r="O128" s="105"/>
      <c r="P128" s="117" t="s">
        <v>109</v>
      </c>
      <c r="Q128" s="117" t="s">
        <v>109</v>
      </c>
      <c r="R128" s="117" t="s">
        <v>109</v>
      </c>
      <c r="S128" s="118" t="s">
        <v>143</v>
      </c>
      <c r="T128" s="119">
        <v>3500</v>
      </c>
      <c r="U128" s="119">
        <v>225</v>
      </c>
      <c r="V128" s="119">
        <v>380</v>
      </c>
      <c r="W128" s="119">
        <v>4962.9307228915668</v>
      </c>
      <c r="X128" s="117" t="s">
        <v>109</v>
      </c>
      <c r="Y128" s="119">
        <v>390</v>
      </c>
      <c r="Z128" s="119">
        <v>1081</v>
      </c>
      <c r="AA128" s="119">
        <v>670</v>
      </c>
      <c r="AB128" s="119" t="s">
        <v>95</v>
      </c>
      <c r="AC128" s="119">
        <v>381</v>
      </c>
      <c r="AD128" s="119" t="s">
        <v>95</v>
      </c>
      <c r="AE128" s="119">
        <v>695</v>
      </c>
      <c r="AF128" s="119">
        <v>1347</v>
      </c>
      <c r="AG128" s="42"/>
    </row>
    <row r="129" spans="1:33" s="120" customFormat="1" ht="15.75" x14ac:dyDescent="0.25">
      <c r="A129" s="52"/>
      <c r="B129" s="17" t="s">
        <v>88</v>
      </c>
      <c r="C129" s="106"/>
      <c r="D129" s="15">
        <v>400</v>
      </c>
      <c r="E129" s="15" t="s">
        <v>96</v>
      </c>
      <c r="F129" s="41" t="s">
        <v>1</v>
      </c>
      <c r="G129" s="21">
        <v>60615</v>
      </c>
      <c r="H129" s="22">
        <v>73030.120481927719</v>
      </c>
      <c r="I129" s="21"/>
      <c r="J129" s="22"/>
      <c r="K129" s="147"/>
      <c r="L129" s="147"/>
      <c r="M129" s="53"/>
      <c r="N129" s="2"/>
      <c r="O129" s="172"/>
      <c r="P129" s="45"/>
      <c r="Q129" s="45"/>
      <c r="R129" s="45"/>
      <c r="S129" s="49"/>
      <c r="T129" s="46"/>
      <c r="U129" s="46"/>
      <c r="V129" s="46"/>
      <c r="W129" s="46"/>
      <c r="X129" s="45"/>
      <c r="Y129" s="46"/>
      <c r="Z129" s="46"/>
      <c r="AA129" s="46"/>
      <c r="AB129" s="46"/>
      <c r="AC129" s="46"/>
      <c r="AD129" s="46"/>
      <c r="AE129" s="46"/>
      <c r="AF129" s="46"/>
      <c r="AG129" s="42"/>
    </row>
    <row r="130" spans="1:33" s="43" customFormat="1" ht="12" customHeight="1" x14ac:dyDescent="0.25">
      <c r="A130" s="52"/>
      <c r="B130" s="40" t="s">
        <v>126</v>
      </c>
      <c r="C130" s="55"/>
      <c r="D130" s="30"/>
      <c r="E130" s="30"/>
      <c r="F130" s="37"/>
      <c r="G130" s="38"/>
      <c r="H130" s="31"/>
      <c r="I130" s="38"/>
      <c r="J130" s="31"/>
      <c r="K130" s="149"/>
      <c r="L130" s="149"/>
      <c r="M130" s="53"/>
      <c r="N130" s="2"/>
      <c r="O130" s="105"/>
      <c r="P130" s="32"/>
      <c r="Q130" s="32"/>
      <c r="R130" s="32"/>
      <c r="S130" s="50"/>
      <c r="T130" s="33"/>
      <c r="U130" s="33"/>
      <c r="V130" s="33"/>
      <c r="W130" s="33"/>
      <c r="X130" s="32"/>
      <c r="Y130" s="33"/>
      <c r="Z130" s="33"/>
      <c r="AA130" s="33"/>
      <c r="AB130" s="33"/>
      <c r="AC130" s="33"/>
      <c r="AD130" s="33"/>
      <c r="AE130" s="33"/>
      <c r="AF130" s="33"/>
      <c r="AG130" s="42"/>
    </row>
    <row r="131" spans="1:33" s="24" customFormat="1" ht="15.75" x14ac:dyDescent="0.25">
      <c r="A131" s="52"/>
      <c r="B131" s="17" t="s">
        <v>56</v>
      </c>
      <c r="C131" s="106"/>
      <c r="D131" s="15">
        <v>400</v>
      </c>
      <c r="E131" s="15" t="s">
        <v>96</v>
      </c>
      <c r="F131" s="41" t="s">
        <v>50</v>
      </c>
      <c r="G131" s="21">
        <v>52336</v>
      </c>
      <c r="H131" s="22">
        <v>63055.421686746988</v>
      </c>
      <c r="I131" s="21">
        <v>59149</v>
      </c>
      <c r="J131" s="22">
        <v>71263.855421686749</v>
      </c>
      <c r="K131" s="178">
        <v>1</v>
      </c>
      <c r="L131" s="147"/>
      <c r="M131" s="53"/>
      <c r="N131" s="2"/>
      <c r="O131" s="105"/>
      <c r="P131" s="45" t="s">
        <v>109</v>
      </c>
      <c r="Q131" s="45" t="s">
        <v>109</v>
      </c>
      <c r="R131" s="45" t="s">
        <v>109</v>
      </c>
      <c r="S131" s="49" t="s">
        <v>143</v>
      </c>
      <c r="T131" s="46">
        <v>3500</v>
      </c>
      <c r="U131" s="46">
        <v>225</v>
      </c>
      <c r="V131" s="46">
        <v>380</v>
      </c>
      <c r="W131" s="46">
        <v>6503.1506024096389</v>
      </c>
      <c r="X131" s="45" t="s">
        <v>109</v>
      </c>
      <c r="Y131" s="46">
        <v>390</v>
      </c>
      <c r="Z131" s="46">
        <v>1081</v>
      </c>
      <c r="AA131" s="46">
        <v>670</v>
      </c>
      <c r="AB131" s="46">
        <v>665</v>
      </c>
      <c r="AC131" s="46">
        <v>723</v>
      </c>
      <c r="AD131" s="46">
        <v>5705</v>
      </c>
      <c r="AE131" s="46">
        <v>695</v>
      </c>
      <c r="AF131" s="46">
        <v>2607</v>
      </c>
      <c r="AG131" s="42"/>
    </row>
    <row r="132" spans="1:33" s="120" customFormat="1" ht="15.75" x14ac:dyDescent="0.25">
      <c r="A132" s="52"/>
      <c r="B132" s="182" t="s">
        <v>68</v>
      </c>
      <c r="C132" s="109"/>
      <c r="D132" s="110">
        <v>400</v>
      </c>
      <c r="E132" s="110" t="s">
        <v>96</v>
      </c>
      <c r="F132" s="111" t="s">
        <v>41</v>
      </c>
      <c r="G132" s="113">
        <v>66690</v>
      </c>
      <c r="H132" s="114">
        <v>80349.397590361448</v>
      </c>
      <c r="I132" s="121">
        <v>74175</v>
      </c>
      <c r="J132" s="114">
        <v>89367.469879518074</v>
      </c>
      <c r="K132" s="148">
        <v>1</v>
      </c>
      <c r="L132" s="148"/>
      <c r="M132" s="53"/>
      <c r="N132" s="2"/>
      <c r="O132" s="105"/>
      <c r="P132" s="117" t="s">
        <v>109</v>
      </c>
      <c r="Q132" s="117" t="s">
        <v>109</v>
      </c>
      <c r="R132" s="117" t="s">
        <v>109</v>
      </c>
      <c r="S132" s="118" t="s">
        <v>143</v>
      </c>
      <c r="T132" s="119">
        <v>3500</v>
      </c>
      <c r="U132" s="119">
        <v>225</v>
      </c>
      <c r="V132" s="119">
        <v>380</v>
      </c>
      <c r="W132" s="119">
        <v>4915.3930722891564</v>
      </c>
      <c r="X132" s="117" t="s">
        <v>109</v>
      </c>
      <c r="Y132" s="119">
        <v>390</v>
      </c>
      <c r="Z132" s="119">
        <v>1081</v>
      </c>
      <c r="AA132" s="119">
        <v>670</v>
      </c>
      <c r="AB132" s="119">
        <v>665</v>
      </c>
      <c r="AC132" s="119">
        <v>381</v>
      </c>
      <c r="AD132" s="119">
        <v>6400</v>
      </c>
      <c r="AE132" s="119">
        <v>695</v>
      </c>
      <c r="AF132" s="119">
        <v>1347</v>
      </c>
      <c r="AG132" s="42"/>
    </row>
    <row r="133" spans="1:33" s="24" customFormat="1" ht="15.75" x14ac:dyDescent="0.25">
      <c r="A133" s="52"/>
      <c r="B133" s="17" t="s">
        <v>68</v>
      </c>
      <c r="C133" s="106"/>
      <c r="D133" s="15">
        <v>400</v>
      </c>
      <c r="E133" s="15" t="s">
        <v>96</v>
      </c>
      <c r="F133" s="41" t="s">
        <v>41</v>
      </c>
      <c r="G133" s="36">
        <v>60822</v>
      </c>
      <c r="H133" s="90">
        <v>73279.518072289196</v>
      </c>
      <c r="I133" s="36"/>
      <c r="J133" s="22"/>
      <c r="K133" s="152"/>
      <c r="L133" s="152"/>
      <c r="M133" s="53"/>
      <c r="N133" s="2"/>
      <c r="O133" s="105"/>
      <c r="P133" s="45" t="s">
        <v>109</v>
      </c>
      <c r="Q133" s="45" t="s">
        <v>109</v>
      </c>
      <c r="R133" s="45" t="s">
        <v>109</v>
      </c>
      <c r="S133" s="49" t="s">
        <v>143</v>
      </c>
      <c r="T133" s="46">
        <v>3500</v>
      </c>
      <c r="U133" s="46">
        <v>225</v>
      </c>
      <c r="V133" s="46">
        <v>380</v>
      </c>
      <c r="W133" s="46">
        <v>4915.3930722891564</v>
      </c>
      <c r="X133" s="45" t="s">
        <v>109</v>
      </c>
      <c r="Y133" s="46">
        <v>390</v>
      </c>
      <c r="Z133" s="46">
        <v>1081</v>
      </c>
      <c r="AA133" s="46">
        <v>670</v>
      </c>
      <c r="AB133" s="46">
        <v>665</v>
      </c>
      <c r="AC133" s="46">
        <v>381</v>
      </c>
      <c r="AD133" s="46">
        <v>6400</v>
      </c>
      <c r="AE133" s="46">
        <v>695</v>
      </c>
      <c r="AF133" s="46">
        <v>1347</v>
      </c>
      <c r="AG133" s="42"/>
    </row>
    <row r="134" spans="1:33" s="120" customFormat="1" ht="15.75" x14ac:dyDescent="0.25">
      <c r="A134" s="52"/>
      <c r="B134" s="139" t="s">
        <v>89</v>
      </c>
      <c r="C134" s="109"/>
      <c r="D134" s="110">
        <v>400</v>
      </c>
      <c r="E134" s="110" t="s">
        <v>96</v>
      </c>
      <c r="F134" s="111" t="s">
        <v>1</v>
      </c>
      <c r="G134" s="121">
        <v>68163</v>
      </c>
      <c r="H134" s="114">
        <v>82124.096385542172</v>
      </c>
      <c r="I134" s="121">
        <v>75602</v>
      </c>
      <c r="J134" s="114">
        <v>91086.746987951818</v>
      </c>
      <c r="K134" s="153"/>
      <c r="L134" s="153"/>
      <c r="M134" s="53"/>
      <c r="N134" s="2"/>
      <c r="O134" s="105"/>
      <c r="P134" s="117" t="s">
        <v>109</v>
      </c>
      <c r="Q134" s="117" t="s">
        <v>109</v>
      </c>
      <c r="R134" s="117" t="s">
        <v>109</v>
      </c>
      <c r="S134" s="118" t="s">
        <v>144</v>
      </c>
      <c r="T134" s="119">
        <v>4850</v>
      </c>
      <c r="U134" s="119">
        <v>225</v>
      </c>
      <c r="V134" s="119">
        <v>380</v>
      </c>
      <c r="W134" s="119">
        <v>4962.9307228915668</v>
      </c>
      <c r="X134" s="117" t="s">
        <v>109</v>
      </c>
      <c r="Y134" s="119">
        <v>390</v>
      </c>
      <c r="Z134" s="119">
        <v>1081</v>
      </c>
      <c r="AA134" s="119">
        <v>670</v>
      </c>
      <c r="AB134" s="119" t="s">
        <v>95</v>
      </c>
      <c r="AC134" s="119">
        <v>381</v>
      </c>
      <c r="AD134" s="119" t="s">
        <v>95</v>
      </c>
      <c r="AE134" s="119">
        <v>695</v>
      </c>
      <c r="AF134" s="119">
        <v>1347</v>
      </c>
      <c r="AG134" s="42"/>
    </row>
    <row r="135" spans="1:33" s="120" customFormat="1" ht="15.75" x14ac:dyDescent="0.25">
      <c r="A135" s="52"/>
      <c r="B135" s="17" t="s">
        <v>89</v>
      </c>
      <c r="C135" s="106"/>
      <c r="D135" s="15">
        <v>400</v>
      </c>
      <c r="E135" s="15" t="s">
        <v>96</v>
      </c>
      <c r="F135" s="41" t="s">
        <v>1</v>
      </c>
      <c r="G135" s="21">
        <v>65128</v>
      </c>
      <c r="H135" s="22">
        <v>78467.469879518074</v>
      </c>
      <c r="I135" s="21"/>
      <c r="J135" s="22"/>
      <c r="K135" s="147"/>
      <c r="L135" s="147"/>
      <c r="M135" s="53"/>
      <c r="N135" s="2"/>
      <c r="O135" s="172"/>
      <c r="P135" s="45"/>
      <c r="Q135" s="45"/>
      <c r="R135" s="45"/>
      <c r="S135" s="49"/>
      <c r="T135" s="46"/>
      <c r="U135" s="46"/>
      <c r="V135" s="46"/>
      <c r="W135" s="46"/>
      <c r="X135" s="45"/>
      <c r="Y135" s="46"/>
      <c r="Z135" s="46"/>
      <c r="AA135" s="46"/>
      <c r="AB135" s="46"/>
      <c r="AC135" s="46"/>
      <c r="AD135" s="46"/>
      <c r="AE135" s="46"/>
      <c r="AF135" s="46"/>
      <c r="AG135" s="42"/>
    </row>
    <row r="136" spans="1:33" s="24" customFormat="1" ht="15.75" x14ac:dyDescent="0.25">
      <c r="A136" s="52"/>
      <c r="B136" s="139" t="s">
        <v>57</v>
      </c>
      <c r="C136" s="109"/>
      <c r="D136" s="110">
        <v>400</v>
      </c>
      <c r="E136" s="110" t="s">
        <v>96</v>
      </c>
      <c r="F136" s="111" t="s">
        <v>50</v>
      </c>
      <c r="G136" s="113">
        <v>61136</v>
      </c>
      <c r="H136" s="114">
        <v>73657.831325301202</v>
      </c>
      <c r="I136" s="121">
        <v>68535</v>
      </c>
      <c r="J136" s="114">
        <v>82572.289156626517</v>
      </c>
      <c r="K136" s="148"/>
      <c r="L136" s="148"/>
      <c r="M136" s="53"/>
      <c r="N136" s="2"/>
      <c r="O136" s="105"/>
      <c r="P136" s="117" t="s">
        <v>109</v>
      </c>
      <c r="Q136" s="117" t="s">
        <v>109</v>
      </c>
      <c r="R136" s="117" t="s">
        <v>109</v>
      </c>
      <c r="S136" s="118" t="s">
        <v>144</v>
      </c>
      <c r="T136" s="119">
        <v>4850</v>
      </c>
      <c r="U136" s="119">
        <v>225</v>
      </c>
      <c r="V136" s="119">
        <v>380</v>
      </c>
      <c r="W136" s="119">
        <v>5343.2319277108436</v>
      </c>
      <c r="X136" s="117" t="s">
        <v>109</v>
      </c>
      <c r="Y136" s="119">
        <v>390</v>
      </c>
      <c r="Z136" s="119">
        <v>1081</v>
      </c>
      <c r="AA136" s="119">
        <v>670</v>
      </c>
      <c r="AB136" s="119">
        <v>665</v>
      </c>
      <c r="AC136" s="119">
        <v>723</v>
      </c>
      <c r="AD136" s="119">
        <v>6400</v>
      </c>
      <c r="AE136" s="119">
        <v>695</v>
      </c>
      <c r="AF136" s="119">
        <v>2607</v>
      </c>
      <c r="AG136" s="42"/>
    </row>
    <row r="137" spans="1:33" s="24" customFormat="1" ht="15.75" x14ac:dyDescent="0.25">
      <c r="A137" s="52"/>
      <c r="B137" s="17" t="s">
        <v>439</v>
      </c>
      <c r="C137" s="106"/>
      <c r="D137" s="15">
        <v>400</v>
      </c>
      <c r="E137" s="15" t="s">
        <v>96</v>
      </c>
      <c r="F137" s="41" t="s">
        <v>41</v>
      </c>
      <c r="G137" s="21">
        <v>76135</v>
      </c>
      <c r="H137" s="22">
        <v>91728.915662650601</v>
      </c>
      <c r="I137" s="21">
        <v>83622</v>
      </c>
      <c r="J137" s="22">
        <v>100749.39759036145</v>
      </c>
      <c r="K137" s="147"/>
      <c r="L137" s="147"/>
      <c r="M137" s="53"/>
      <c r="N137" s="2"/>
      <c r="O137" s="135"/>
      <c r="P137" s="45" t="s">
        <v>109</v>
      </c>
      <c r="Q137" s="45" t="s">
        <v>109</v>
      </c>
      <c r="R137" s="45" t="s">
        <v>109</v>
      </c>
      <c r="S137" s="49" t="s">
        <v>144</v>
      </c>
      <c r="T137" s="46">
        <v>4850</v>
      </c>
      <c r="U137" s="46">
        <v>225</v>
      </c>
      <c r="V137" s="46">
        <v>380</v>
      </c>
      <c r="W137" s="46" t="s">
        <v>95</v>
      </c>
      <c r="X137" s="45" t="s">
        <v>109</v>
      </c>
      <c r="Y137" s="46">
        <v>390</v>
      </c>
      <c r="Z137" s="46">
        <v>1081</v>
      </c>
      <c r="AA137" s="46">
        <v>670</v>
      </c>
      <c r="AB137" s="46">
        <v>665</v>
      </c>
      <c r="AC137" s="46">
        <v>381</v>
      </c>
      <c r="AD137" s="46">
        <v>6400</v>
      </c>
      <c r="AE137" s="46">
        <v>695</v>
      </c>
      <c r="AF137" s="46">
        <v>1347</v>
      </c>
      <c r="AG137" s="42"/>
    </row>
    <row r="138" spans="1:33" s="43" customFormat="1" ht="12" customHeight="1" x14ac:dyDescent="0.25">
      <c r="A138" s="52"/>
      <c r="B138" s="40" t="s">
        <v>127</v>
      </c>
      <c r="C138" s="55"/>
      <c r="D138" s="30"/>
      <c r="E138" s="30"/>
      <c r="F138" s="37"/>
      <c r="G138" s="38"/>
      <c r="H138" s="70"/>
      <c r="I138" s="38"/>
      <c r="J138" s="31"/>
      <c r="K138" s="70"/>
      <c r="L138" s="70"/>
      <c r="M138" s="53"/>
      <c r="N138" s="2"/>
      <c r="O138" s="105"/>
      <c r="P138" s="32"/>
      <c r="Q138" s="32"/>
      <c r="R138" s="32"/>
      <c r="S138" s="50"/>
      <c r="T138" s="33"/>
      <c r="U138" s="33"/>
      <c r="V138" s="33"/>
      <c r="W138" s="33"/>
      <c r="X138" s="32"/>
      <c r="Y138" s="33"/>
      <c r="Z138" s="33"/>
      <c r="AA138" s="33"/>
      <c r="AB138" s="33"/>
      <c r="AC138" s="33"/>
      <c r="AD138" s="33"/>
      <c r="AE138" s="33"/>
      <c r="AF138" s="33"/>
      <c r="AG138" s="42"/>
    </row>
    <row r="139" spans="1:33" s="24" customFormat="1" ht="15.75" x14ac:dyDescent="0.25">
      <c r="A139" s="52"/>
      <c r="B139" s="17" t="s">
        <v>58</v>
      </c>
      <c r="C139" s="106"/>
      <c r="D139" s="15">
        <v>400</v>
      </c>
      <c r="E139" s="15" t="s">
        <v>96</v>
      </c>
      <c r="F139" s="41" t="s">
        <v>50</v>
      </c>
      <c r="G139" s="21">
        <v>68454</v>
      </c>
      <c r="H139" s="22">
        <v>82474.698795180724</v>
      </c>
      <c r="I139" s="21">
        <v>75772</v>
      </c>
      <c r="J139" s="22">
        <v>91291.566265060246</v>
      </c>
      <c r="K139" s="71"/>
      <c r="L139" s="71"/>
      <c r="M139" s="53"/>
      <c r="N139" s="2"/>
      <c r="O139" s="105"/>
      <c r="P139" s="45" t="s">
        <v>109</v>
      </c>
      <c r="Q139" s="45" t="s">
        <v>109</v>
      </c>
      <c r="R139" s="45" t="s">
        <v>109</v>
      </c>
      <c r="S139" s="49" t="s">
        <v>144</v>
      </c>
      <c r="T139" s="46">
        <v>4850</v>
      </c>
      <c r="U139" s="46">
        <v>225</v>
      </c>
      <c r="V139" s="46">
        <v>380</v>
      </c>
      <c r="W139" s="46">
        <v>5371.7545180722891</v>
      </c>
      <c r="X139" s="45" t="s">
        <v>109</v>
      </c>
      <c r="Y139" s="46">
        <v>390</v>
      </c>
      <c r="Z139" s="46">
        <v>1081</v>
      </c>
      <c r="AA139" s="46">
        <v>670</v>
      </c>
      <c r="AB139" s="46">
        <v>665</v>
      </c>
      <c r="AC139" s="46">
        <v>723</v>
      </c>
      <c r="AD139" s="46">
        <v>6400</v>
      </c>
      <c r="AE139" s="46">
        <v>695</v>
      </c>
      <c r="AF139" s="46">
        <v>2607</v>
      </c>
      <c r="AG139" s="42"/>
    </row>
    <row r="140" spans="1:33" s="34" customFormat="1" ht="5.25" customHeight="1" x14ac:dyDescent="0.25">
      <c r="A140" s="52"/>
      <c r="B140" s="11"/>
      <c r="C140" s="18"/>
      <c r="D140" s="10"/>
      <c r="E140" s="10"/>
      <c r="F140" s="16"/>
      <c r="G140" s="13"/>
      <c r="H140" s="14"/>
      <c r="I140" s="19"/>
      <c r="J140" s="14"/>
      <c r="K140" s="155"/>
      <c r="L140" s="155"/>
      <c r="M140" s="53"/>
      <c r="N140" s="8"/>
      <c r="O140" s="54"/>
      <c r="P140" s="35"/>
      <c r="Q140" s="35"/>
      <c r="R140" s="35"/>
      <c r="S140" s="51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44"/>
    </row>
  </sheetData>
  <autoFilter ref="F1:F140"/>
  <mergeCells count="1">
    <mergeCell ref="S4:T4"/>
  </mergeCells>
  <conditionalFormatting sqref="L36 L32">
    <cfRule type="duplicateValues" dxfId="1" priority="8807"/>
  </conditionalFormatting>
  <conditionalFormatting sqref="K36 K32">
    <cfRule type="duplicateValues" dxfId="0" priority="30"/>
  </conditionalFormatting>
  <pageMargins left="0.7" right="0.7" top="0.75" bottom="0.75" header="0.3" footer="0.3"/>
  <pageSetup paperSize="9" scale="53" orientation="landscape" r:id="rId1"/>
  <rowBreaks count="1" manualBreakCount="1">
    <brk id="71" max="16383" man="1"/>
  </rowBreaks>
  <drawing r:id="rId2"/>
  <legacyDrawing r:id="rId3"/>
  <picture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31" sqref="T31"/>
    </sheetView>
  </sheetViews>
  <sheetFormatPr defaultRowHeight="15" x14ac:dyDescent="0.25"/>
  <cols>
    <col min="14" max="14" width="4.42578125" customWidth="1"/>
  </cols>
  <sheetData/>
  <pageMargins left="0.25" right="0.25" top="0.75" bottom="0.75" header="0.3" footer="0.3"/>
  <pageSetup paperSize="9" scale="6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intr</vt:lpstr>
      <vt:lpstr>ПОРТАТИВНЫЕ 1-15 кВА</vt:lpstr>
      <vt:lpstr>ПРОМЫШЛЕННЫЕ 10-830 кВА</vt:lpstr>
      <vt:lpstr>cntcs</vt:lpstr>
      <vt:lpstr>cntcs!Область_печати</vt:lpstr>
      <vt:lpstr>intr!Область_печати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2018-09-29T18:14:00Z</dcterms:modified>
</cp:coreProperties>
</file>